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685" yWindow="1575" windowWidth="14355" windowHeight="10230" firstSheet="1" activeTab="13"/>
  </bookViews>
  <sheets>
    <sheet name="Index" sheetId="3" r:id="rId1"/>
    <sheet name="301" sheetId="4" r:id="rId2"/>
    <sheet name="302" sheetId="5" r:id="rId3"/>
    <sheet name="322" sheetId="6" r:id="rId4"/>
    <sheet name="041" sheetId="7" r:id="rId5"/>
    <sheet name="241" sheetId="8" r:id="rId6"/>
    <sheet name="042" sheetId="9" r:id="rId7"/>
    <sheet name="043" sheetId="10" r:id="rId8"/>
    <sheet name="044" sheetId="11" r:id="rId9"/>
    <sheet name="055" sheetId="12" r:id="rId10"/>
    <sheet name="054" sheetId="13" r:id="rId11"/>
    <sheet name="030" sheetId="14" r:id="rId12"/>
    <sheet name="027" sheetId="15" r:id="rId13"/>
    <sheet name="029" sheetId="16" r:id="rId14"/>
    <sheet name="083" sheetId="17" r:id="rId15"/>
    <sheet name="065" sheetId="18" r:id="rId16"/>
    <sheet name="028" sheetId="19" r:id="rId17"/>
    <sheet name="048" sheetId="20" r:id="rId18"/>
    <sheet name="039" sheetId="21" r:id="rId19"/>
    <sheet name="Sheet1" sheetId="22" r:id="rId20"/>
  </sheets>
  <definedNames>
    <definedName name="_xlnm.Print_Area" localSheetId="12">'027'!$A$1:$Q$18</definedName>
    <definedName name="_xlnm.Print_Area" localSheetId="16">'028'!$A$1:$Q$14</definedName>
    <definedName name="_xlnm.Print_Area" localSheetId="13">'029'!$A$1:$Q$18</definedName>
    <definedName name="_xlnm.Print_Area" localSheetId="11">'030'!$A$1:$Q$35</definedName>
    <definedName name="_xlnm.Print_Area" localSheetId="18">'039'!$A$1:$Q$14</definedName>
    <definedName name="_xlnm.Print_Area" localSheetId="4">'041'!$A$1:$Q$40</definedName>
    <definedName name="_xlnm.Print_Area" localSheetId="6">'042'!$A$1:$Q$40</definedName>
    <definedName name="_xlnm.Print_Area" localSheetId="7">'043'!$A$1:$Q$40</definedName>
    <definedName name="_xlnm.Print_Area" localSheetId="8">'044'!$A$1:$Q$40</definedName>
    <definedName name="_xlnm.Print_Area" localSheetId="17">'048'!$A$1:$Q$19</definedName>
    <definedName name="_xlnm.Print_Area" localSheetId="10">'054'!$A$1:$Q$34</definedName>
    <definedName name="_xlnm.Print_Area" localSheetId="9">'055'!$A$1:$Q$34</definedName>
    <definedName name="_xlnm.Print_Area" localSheetId="15">'065'!$A$1:$Q$32</definedName>
    <definedName name="_xlnm.Print_Area" localSheetId="14">'083'!$A$1:$Q$39</definedName>
    <definedName name="_xlnm.Print_Area" localSheetId="5">'241'!$A$1:$Q$14</definedName>
    <definedName name="_xlnm.Print_Area" localSheetId="1">'301'!$A$1:$Q$40</definedName>
    <definedName name="_xlnm.Print_Area" localSheetId="2">'302'!$A$1:$Q$40</definedName>
    <definedName name="_xlnm.Print_Area" localSheetId="3">'322'!$A$1:$Q$13</definedName>
    <definedName name="_xlnm.Print_Area" localSheetId="0">Index!$A$1:$H$34</definedName>
    <definedName name="_xlnm.Print_Titles" localSheetId="12">'027'!$1:$8</definedName>
    <definedName name="_xlnm.Print_Titles" localSheetId="16">'028'!$1:$8</definedName>
    <definedName name="_xlnm.Print_Titles" localSheetId="13">'029'!$1:$8</definedName>
    <definedName name="_xlnm.Print_Titles" localSheetId="11">'030'!$1:$8</definedName>
    <definedName name="_xlnm.Print_Titles" localSheetId="18">'039'!$1:$8</definedName>
    <definedName name="_xlnm.Print_Titles" localSheetId="4">'041'!$1:$8</definedName>
    <definedName name="_xlnm.Print_Titles" localSheetId="6">'042'!$1:$8</definedName>
    <definedName name="_xlnm.Print_Titles" localSheetId="7">'043'!$1:$8</definedName>
    <definedName name="_xlnm.Print_Titles" localSheetId="8">'044'!$1:$8</definedName>
    <definedName name="_xlnm.Print_Titles" localSheetId="17">'048'!$1:$8</definedName>
    <definedName name="_xlnm.Print_Titles" localSheetId="10">'054'!$1:$8</definedName>
    <definedName name="_xlnm.Print_Titles" localSheetId="9">'055'!$1:$8</definedName>
    <definedName name="_xlnm.Print_Titles" localSheetId="15">'065'!$1:$8</definedName>
    <definedName name="_xlnm.Print_Titles" localSheetId="14">'083'!$1:$8</definedName>
    <definedName name="_xlnm.Print_Titles" localSheetId="5">'241'!$1:$8</definedName>
    <definedName name="_xlnm.Print_Titles" localSheetId="1">'301'!$1:$8</definedName>
    <definedName name="_xlnm.Print_Titles" localSheetId="2">'302'!$1:$8</definedName>
    <definedName name="_xlnm.Print_Titles" localSheetId="3">'322'!$1:$8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21" l="1"/>
  <c r="O11" i="21"/>
  <c r="N11" i="21"/>
  <c r="M11" i="21"/>
  <c r="L11" i="21"/>
  <c r="K11" i="21"/>
  <c r="J11" i="21"/>
  <c r="I11" i="21"/>
  <c r="H11" i="21"/>
  <c r="G11" i="21"/>
  <c r="F11" i="21"/>
  <c r="D11" i="21"/>
  <c r="C11" i="21"/>
  <c r="P16" i="20"/>
  <c r="O16" i="20"/>
  <c r="N16" i="20"/>
  <c r="M16" i="20"/>
  <c r="L16" i="20"/>
  <c r="K16" i="20"/>
  <c r="J16" i="20"/>
  <c r="I16" i="20"/>
  <c r="H16" i="20"/>
  <c r="G16" i="20"/>
  <c r="F16" i="20"/>
  <c r="D16" i="20"/>
  <c r="C16" i="20"/>
  <c r="P11" i="19"/>
  <c r="O11" i="19"/>
  <c r="N11" i="19"/>
  <c r="M11" i="19"/>
  <c r="L11" i="19"/>
  <c r="K11" i="19"/>
  <c r="J11" i="19"/>
  <c r="I11" i="19"/>
  <c r="H11" i="19"/>
  <c r="G11" i="19"/>
  <c r="F11" i="19"/>
  <c r="D11" i="19"/>
  <c r="C11" i="19"/>
  <c r="P29" i="18"/>
  <c r="O29" i="18"/>
  <c r="N29" i="18"/>
  <c r="M29" i="18"/>
  <c r="L29" i="18"/>
  <c r="K29" i="18"/>
  <c r="J29" i="18"/>
  <c r="I29" i="18"/>
  <c r="H29" i="18"/>
  <c r="G29" i="18"/>
  <c r="F29" i="18"/>
  <c r="D29" i="18"/>
  <c r="C29" i="18"/>
  <c r="P36" i="17"/>
  <c r="O36" i="17"/>
  <c r="N36" i="17"/>
  <c r="M36" i="17"/>
  <c r="L36" i="17"/>
  <c r="K36" i="17"/>
  <c r="J36" i="17"/>
  <c r="I36" i="17"/>
  <c r="H36" i="17"/>
  <c r="G36" i="17"/>
  <c r="F36" i="17"/>
  <c r="D36" i="17"/>
  <c r="C36" i="17"/>
  <c r="P15" i="16"/>
  <c r="O15" i="16"/>
  <c r="N15" i="16"/>
  <c r="M15" i="16"/>
  <c r="L15" i="16"/>
  <c r="K15" i="16"/>
  <c r="J15" i="16"/>
  <c r="I15" i="16"/>
  <c r="H15" i="16"/>
  <c r="G15" i="16"/>
  <c r="F15" i="16"/>
  <c r="D15" i="16"/>
  <c r="C15" i="16"/>
  <c r="P15" i="15"/>
  <c r="O15" i="15"/>
  <c r="N15" i="15"/>
  <c r="M15" i="15"/>
  <c r="L15" i="15"/>
  <c r="K15" i="15"/>
  <c r="J15" i="15"/>
  <c r="I15" i="15"/>
  <c r="H15" i="15"/>
  <c r="G15" i="15"/>
  <c r="F15" i="15"/>
  <c r="D15" i="15"/>
  <c r="C15" i="15"/>
  <c r="P32" i="14"/>
  <c r="O32" i="14"/>
  <c r="N32" i="14"/>
  <c r="M32" i="14"/>
  <c r="L32" i="14"/>
  <c r="K32" i="14"/>
  <c r="J32" i="14"/>
  <c r="I32" i="14"/>
  <c r="H32" i="14"/>
  <c r="G32" i="14"/>
  <c r="F32" i="14"/>
  <c r="D32" i="14"/>
  <c r="C32" i="14"/>
  <c r="P31" i="13"/>
  <c r="O31" i="13"/>
  <c r="N31" i="13"/>
  <c r="M31" i="13"/>
  <c r="L31" i="13"/>
  <c r="K31" i="13"/>
  <c r="J31" i="13"/>
  <c r="I31" i="13"/>
  <c r="H31" i="13"/>
  <c r="G31" i="13"/>
  <c r="F31" i="13"/>
  <c r="D31" i="13"/>
  <c r="C31" i="13"/>
  <c r="P31" i="12"/>
  <c r="O31" i="12"/>
  <c r="N31" i="12"/>
  <c r="M31" i="12"/>
  <c r="L31" i="12"/>
  <c r="K31" i="12"/>
  <c r="J31" i="12"/>
  <c r="I31" i="12"/>
  <c r="H31" i="12"/>
  <c r="G31" i="12"/>
  <c r="F31" i="12"/>
  <c r="D31" i="12"/>
  <c r="C31" i="12"/>
  <c r="P37" i="11"/>
  <c r="O37" i="11"/>
  <c r="N37" i="11"/>
  <c r="M37" i="11"/>
  <c r="L37" i="11"/>
  <c r="K37" i="11"/>
  <c r="J37" i="11"/>
  <c r="I37" i="11"/>
  <c r="H37" i="11"/>
  <c r="G37" i="11"/>
  <c r="F37" i="11"/>
  <c r="D37" i="11"/>
  <c r="C37" i="11"/>
  <c r="P37" i="10"/>
  <c r="O37" i="10"/>
  <c r="N37" i="10"/>
  <c r="M37" i="10"/>
  <c r="L37" i="10"/>
  <c r="K37" i="10"/>
  <c r="J37" i="10"/>
  <c r="I37" i="10"/>
  <c r="H37" i="10"/>
  <c r="G37" i="10"/>
  <c r="F37" i="10"/>
  <c r="D37" i="10"/>
  <c r="C37" i="10"/>
  <c r="P37" i="9"/>
  <c r="O37" i="9"/>
  <c r="N37" i="9"/>
  <c r="M37" i="9"/>
  <c r="L37" i="9"/>
  <c r="K37" i="9"/>
  <c r="J37" i="9"/>
  <c r="I37" i="9"/>
  <c r="H37" i="9"/>
  <c r="G37" i="9"/>
  <c r="F37" i="9"/>
  <c r="D37" i="9"/>
  <c r="C37" i="9"/>
  <c r="P11" i="8"/>
  <c r="O11" i="8"/>
  <c r="N11" i="8"/>
  <c r="M11" i="8"/>
  <c r="L11" i="8"/>
  <c r="K11" i="8"/>
  <c r="J11" i="8"/>
  <c r="I11" i="8"/>
  <c r="H11" i="8"/>
  <c r="G11" i="8"/>
  <c r="F11" i="8"/>
  <c r="D11" i="8"/>
  <c r="C11" i="8"/>
  <c r="P37" i="7"/>
  <c r="O37" i="7"/>
  <c r="N37" i="7"/>
  <c r="M37" i="7"/>
  <c r="L37" i="7"/>
  <c r="K37" i="7"/>
  <c r="J37" i="7"/>
  <c r="I37" i="7"/>
  <c r="H37" i="7"/>
  <c r="G37" i="7"/>
  <c r="F37" i="7"/>
  <c r="D37" i="7"/>
  <c r="C37" i="7"/>
  <c r="P10" i="6"/>
  <c r="O10" i="6"/>
  <c r="N10" i="6"/>
  <c r="M10" i="6"/>
  <c r="L10" i="6"/>
  <c r="K10" i="6"/>
  <c r="J10" i="6"/>
  <c r="I10" i="6"/>
  <c r="H10" i="6"/>
  <c r="G10" i="6"/>
  <c r="F10" i="6"/>
  <c r="D10" i="6"/>
  <c r="C10" i="6"/>
  <c r="P37" i="5"/>
  <c r="O37" i="5"/>
  <c r="N37" i="5"/>
  <c r="M37" i="5"/>
  <c r="L37" i="5"/>
  <c r="K37" i="5"/>
  <c r="J37" i="5"/>
  <c r="I37" i="5"/>
  <c r="H37" i="5"/>
  <c r="G37" i="5"/>
  <c r="F37" i="5"/>
  <c r="D37" i="5"/>
  <c r="C37" i="5"/>
  <c r="P37" i="4"/>
  <c r="O37" i="4"/>
  <c r="N37" i="4"/>
  <c r="M37" i="4"/>
  <c r="L37" i="4"/>
  <c r="K37" i="4"/>
  <c r="J37" i="4"/>
  <c r="I37" i="4"/>
  <c r="H37" i="4"/>
  <c r="G37" i="4"/>
  <c r="F37" i="4"/>
  <c r="D37" i="4"/>
  <c r="C37" i="4"/>
  <c r="Q11" i="21" l="1"/>
  <c r="E11" i="21"/>
  <c r="Q16" i="20"/>
  <c r="E16" i="20"/>
  <c r="Q11" i="19"/>
  <c r="E11" i="19"/>
  <c r="Q29" i="18"/>
  <c r="E29" i="18"/>
  <c r="Q36" i="17"/>
  <c r="E36" i="17"/>
  <c r="E15" i="16"/>
  <c r="Q15" i="16"/>
  <c r="Q15" i="15"/>
  <c r="E15" i="15"/>
  <c r="Q32" i="14"/>
  <c r="E32" i="14"/>
  <c r="Q31" i="13"/>
  <c r="E31" i="13"/>
  <c r="Q31" i="12"/>
  <c r="E31" i="12"/>
  <c r="Q37" i="11"/>
  <c r="E37" i="11"/>
  <c r="Q37" i="10"/>
  <c r="E37" i="10"/>
  <c r="Q37" i="9"/>
  <c r="E37" i="9"/>
  <c r="Q11" i="8"/>
  <c r="E11" i="8"/>
  <c r="Q37" i="7"/>
  <c r="E37" i="7"/>
  <c r="Q10" i="6"/>
  <c r="E10" i="6"/>
  <c r="Q37" i="5"/>
  <c r="E37" i="5"/>
  <c r="Q37" i="4"/>
  <c r="E37" i="4"/>
</calcChain>
</file>

<file path=xl/sharedStrings.xml><?xml version="1.0" encoding="utf-8"?>
<sst xmlns="http://schemas.openxmlformats.org/spreadsheetml/2006/main" count="857" uniqueCount="112">
  <si>
    <t>Sl. No.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</si>
  <si>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</si>
  <si>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</si>
  <si>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</si>
  <si>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</si>
  <si>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</si>
  <si>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</si>
  <si>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</si>
  <si>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</si>
  <si>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</si>
  <si>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</si>
  <si>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</si>
  <si>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</si>
  <si>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</si>
  <si>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</si>
  <si>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</si>
  <si>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Subject  Name</t>
  </si>
  <si>
    <t>Subject Code</t>
  </si>
  <si>
    <t>Index page</t>
  </si>
  <si>
    <t>KENDRIYA VIDYALAYA SANGATHAN</t>
  </si>
  <si>
    <t>REGIONAL OFFICE RAIPUR</t>
  </si>
  <si>
    <t>SEC-IV, DINDAYALUPDHYAY NAGAR, RAIPUR, C.G. - 492 010</t>
  </si>
  <si>
    <t>ANALYSIS OF CBSE RESULT (AISSCE) 2021-2022 : CLASS XII</t>
  </si>
  <si>
    <t>SUBJECT-WISE P.I. ANALYSIS OF THE REGION</t>
  </si>
  <si>
    <t>Generated through : NEUTEK Result Master Pro on 25 Jul 2022</t>
  </si>
  <si>
    <t>Name of the KV</t>
  </si>
  <si>
    <t>KVS RO RAIPUR</t>
  </si>
  <si>
    <t>Mr. ASHOK KUMAR MISHRA_x000D_
Assistant Commissioner</t>
  </si>
  <si>
    <t>MR. VINOD KUMAR_x000D_
Deputy Commissioner</t>
  </si>
  <si>
    <t>PROFORMA -12 Q</t>
  </si>
  <si>
    <t>SUBJECT-WISE P.I. ANALYSIS OF THE REGION - ENGLISH CORE [301]</t>
  </si>
  <si>
    <t>301</t>
  </si>
  <si>
    <t>ENGLISH CORE</t>
  </si>
  <si>
    <t>KORBA NTPC</t>
  </si>
  <si>
    <t>BAIKUNTH PUR</t>
  </si>
  <si>
    <t>JASHPUR</t>
  </si>
  <si>
    <t>KANKER</t>
  </si>
  <si>
    <t>RAIPUR NO.2</t>
  </si>
  <si>
    <t>CHIRIMIRI</t>
  </si>
  <si>
    <t>BHILAI</t>
  </si>
  <si>
    <t>BILASPUR</t>
  </si>
  <si>
    <t>AMBIKAPUR</t>
  </si>
  <si>
    <t>KIRANDUL</t>
  </si>
  <si>
    <t>CISF BHILAI</t>
  </si>
  <si>
    <t>BACHELI</t>
  </si>
  <si>
    <t>DURG</t>
  </si>
  <si>
    <t>JANJGIR</t>
  </si>
  <si>
    <t>JHAGRAKHAND</t>
  </si>
  <si>
    <t>KHAIRAGARH</t>
  </si>
  <si>
    <t>DHAMTARI</t>
  </si>
  <si>
    <t>RAIPUR NO.1 (S2)</t>
  </si>
  <si>
    <t>MANENDRAGARH</t>
  </si>
  <si>
    <t>RAIPUR NO.1 (S1)</t>
  </si>
  <si>
    <t>DANTEWARA</t>
  </si>
  <si>
    <t>KORBA BCPP</t>
  </si>
  <si>
    <t>KORBA KUSMUNDA</t>
  </si>
  <si>
    <t>DONGARGARH</t>
  </si>
  <si>
    <t>MAHASAMUND</t>
  </si>
  <si>
    <t>JAGDALPUR</t>
  </si>
  <si>
    <t>RAJNANDGAON</t>
  </si>
  <si>
    <t>RAIGARH</t>
  </si>
  <si>
    <t>SUBJECT-WISE P.I. ANALYSIS OF THE REGION - HINDI CORE [302]</t>
  </si>
  <si>
    <t>302</t>
  </si>
  <si>
    <t>HINDI CORE</t>
  </si>
  <si>
    <t>SUBJECT-WISE P.I. ANALYSIS OF THE REGION - SANSKRIT CORE [322]</t>
  </si>
  <si>
    <t>322</t>
  </si>
  <si>
    <t>SANSKRIT CORE</t>
  </si>
  <si>
    <t>SUBJECT-WISE P.I. ANALYSIS OF THE REGION - MATHEMATICS [041]</t>
  </si>
  <si>
    <t>041</t>
  </si>
  <si>
    <t>MATHEMATICS</t>
  </si>
  <si>
    <t>SUBJECT-WISE P.I. ANALYSIS OF THE REGION - APPLIED MATHEMATICS [241]</t>
  </si>
  <si>
    <t>241</t>
  </si>
  <si>
    <t>APPLIED MATHEMATICS</t>
  </si>
  <si>
    <t>SUBJECT-WISE P.I. ANALYSIS OF THE REGION - PHYSICS [042]</t>
  </si>
  <si>
    <t>042</t>
  </si>
  <si>
    <t>PHYSICS</t>
  </si>
  <si>
    <t>SUBJECT-WISE P.I. ANALYSIS OF THE REGION - CHEMISTRY [043]</t>
  </si>
  <si>
    <t>043</t>
  </si>
  <si>
    <t>CHEMISTRY</t>
  </si>
  <si>
    <t>SUBJECT-WISE P.I. ANALYSIS OF THE REGION - BIOLOGY [044]</t>
  </si>
  <si>
    <t>044</t>
  </si>
  <si>
    <t>BIOLOGY</t>
  </si>
  <si>
    <t>SUBJECT-WISE P.I. ANALYSIS OF THE REGION - ACCOUNTANCY [055]</t>
  </si>
  <si>
    <t>055</t>
  </si>
  <si>
    <t>ACCOUNTANCY</t>
  </si>
  <si>
    <t>SUBJECT-WISE P.I. ANALYSIS OF THE REGION - BUSINESSSTUDIES [054]</t>
  </si>
  <si>
    <t>054</t>
  </si>
  <si>
    <t>BUSINESSSTUDIES</t>
  </si>
  <si>
    <t>SUBJECT-WISE P.I. ANALYSIS OF THE REGION - ECONOMICS [030]</t>
  </si>
  <si>
    <t>030</t>
  </si>
  <si>
    <t>ECONOMICS</t>
  </si>
  <si>
    <t>SUBJECT-WISE P.I. ANALYSIS OF THE REGION - HISTORY [027]</t>
  </si>
  <si>
    <t>027</t>
  </si>
  <si>
    <t>HISTORY</t>
  </si>
  <si>
    <t>SUBJECT-WISE P.I. ANALYSIS OF THE REGION - GEOGRAPHY [029]</t>
  </si>
  <si>
    <t>029</t>
  </si>
  <si>
    <t>GEOGRAPHY</t>
  </si>
  <si>
    <t>SUBJECT-WISE P.I. ANALYSIS OF THE REGION - COMPUTR SCIENCE [083]</t>
  </si>
  <si>
    <t>083</t>
  </si>
  <si>
    <t>COMPUTR SCIENCE</t>
  </si>
  <si>
    <t>SUBJECT-WISE P.I. ANALYSIS OF THE REGION - INFO. PRAC. [065]</t>
  </si>
  <si>
    <t>065</t>
  </si>
  <si>
    <t>INFO. PRAC.</t>
  </si>
  <si>
    <t>SUBJECT-WISE P.I. ANALYSIS OF THE REGION - POLITICAL SCI. [028]</t>
  </si>
  <si>
    <t>028</t>
  </si>
  <si>
    <t>POLITICAL SCI.</t>
  </si>
  <si>
    <t>SUBJECT-WISE P.I. ANALYSIS OF THE REGION - PHY. EDUCATION [048]</t>
  </si>
  <si>
    <t>048</t>
  </si>
  <si>
    <t>PHY. EDUCATION</t>
  </si>
  <si>
    <t>SUBJECT-WISE P.I. ANALYSIS OF THE REGION - SOCIOLOGY [039]</t>
  </si>
  <si>
    <t>039</t>
  </si>
  <si>
    <t>SOCIOLOGY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</si>
</sst>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name val="Arial"/>
      <family val="2"/>
    </font>
    <font>
      <b/>
      <sz val="12"/>
      <name val="Arial"/>
      <family val="2"/>
    </font>
    <font>
      <sz val="26"/>
      <name val="Verdana"/>
      <family val="2"/>
    </font>
    <font>
      <sz val="16"/>
      <name val="Verdana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>
        <stop position="0">
          <color theme="8" tint="-0.25098422193060094"/>
        </stop>
        <stop position="0.5">
          <color theme="0"/>
        </stop>
        <stop position="1">
          <color theme="8" tint="-0.25098422193060094"/>
        </stop>
      </gradientFill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84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 wrapText="1"/>
    </xf>
    <xf numFmtId="2" fontId="11" fillId="0" borderId="9" xfId="0" applyNumberFormat="1" applyFont="1" applyBorder="1" applyAlignment="1" applyProtection="1">
      <alignment horizontal="right" vertical="center" wrapText="1"/>
    </xf>
    <xf numFmtId="0" fontId="20" fillId="0" borderId="0" xfId="2" applyFont="1" applyProtection="1">
      <protection locked="0"/>
    </xf>
    <xf numFmtId="0" fontId="22" fillId="0" borderId="0" xfId="2" applyFont="1" applyProtection="1">
      <protection locked="0"/>
    </xf>
    <xf numFmtId="0" fontId="21" fillId="0" borderId="0" xfId="2" applyFont="1" applyProtection="1">
      <protection locked="0"/>
    </xf>
    <xf numFmtId="0" fontId="16" fillId="0" borderId="0" xfId="2" applyProtection="1">
      <protection locked="0"/>
    </xf>
    <xf numFmtId="0" fontId="25" fillId="0" borderId="0" xfId="2" applyFont="1" applyProtection="1">
      <protection locked="0"/>
    </xf>
    <xf numFmtId="0" fontId="21" fillId="0" borderId="0" xfId="2" applyFont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left" vertical="center" indent="1"/>
      <protection locked="0"/>
    </xf>
    <xf numFmtId="0" fontId="27" fillId="0" borderId="0" xfId="2" applyFont="1" applyAlignment="1" applyProtection="1">
      <alignment horizontal="left" vertical="center" indent="1"/>
      <protection locked="0"/>
    </xf>
    <xf numFmtId="0" fontId="6" fillId="0" borderId="0" xfId="2" applyFont="1" applyAlignment="1" applyProtection="1">
      <alignment horizontal="left" vertical="center" indent="1"/>
      <protection locked="0"/>
    </xf>
    <xf numFmtId="0" fontId="28" fillId="0" borderId="0" xfId="2" applyFont="1" applyProtection="1">
      <protection locked="0"/>
    </xf>
    <xf numFmtId="0" fontId="29" fillId="4" borderId="9" xfId="2" applyFont="1" applyFill="1" applyBorder="1" applyAlignment="1" applyProtection="1">
      <alignment horizontal="center" vertical="center"/>
    </xf>
    <xf numFmtId="0" fontId="16" fillId="0" borderId="4" xfId="2" applyBorder="1" applyProtection="1">
      <protection locked="0"/>
    </xf>
    <xf numFmtId="0" fontId="16" fillId="0" borderId="0" xfId="2" applyBorder="1" applyProtection="1">
      <protection locked="0"/>
    </xf>
    <xf numFmtId="0" fontId="16" fillId="0" borderId="5" xfId="2" applyBorder="1" applyProtection="1">
      <protection locked="0"/>
    </xf>
    <xf numFmtId="0" fontId="12" fillId="0" borderId="9" xfId="2" applyFont="1" applyFill="1" applyBorder="1" applyAlignment="1" applyProtection="1">
      <alignment horizontal="center" vertical="center"/>
    </xf>
    <xf numFmtId="0" fontId="26" fillId="0" borderId="0" xfId="2" applyFont="1" applyBorder="1" applyAlignment="1" applyProtection="1">
      <alignment horizontal="center" vertical="center" textRotation="180"/>
    </xf>
    <xf numFmtId="0" fontId="16" fillId="0" borderId="0" xfId="2" applyBorder="1" applyAlignment="1" applyProtection="1">
      <alignment horizontal="center"/>
    </xf>
    <xf numFmtId="0" fontId="18" fillId="0" borderId="0" xfId="2" applyFont="1" applyBorder="1" applyAlignment="1" applyProtection="1">
      <alignment horizontal="center"/>
      <protection locked="0"/>
    </xf>
    <xf numFmtId="0" fontId="27" fillId="0" borderId="0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left" vertical="center" indent="1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28" fillId="0" borderId="0" xfId="2" applyFont="1" applyBorder="1" applyProtection="1"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 indent="1" shrinkToFit="1"/>
    </xf>
    <xf numFmtId="0" fontId="31" fillId="0" borderId="0" xfId="1" applyFont="1" applyBorder="1" applyAlignment="1" applyProtection="1">
      <alignment vertical="center"/>
    </xf>
    <xf numFmtId="0" fontId="12" fillId="6" borderId="9" xfId="0" applyFont="1" applyFill="1" applyBorder="1" applyAlignment="1" applyProtection="1">
      <alignment horizontal="right" vertical="center" shrinkToFit="1"/>
    </xf>
    <xf numFmtId="2" fontId="12" fillId="6" borderId="9" xfId="0" applyNumberFormat="1" applyFont="1" applyFill="1" applyBorder="1" applyAlignment="1" applyProtection="1">
      <alignment horizontal="right" vertical="center" shrinkToFit="1"/>
    </xf>
    <xf numFmtId="0" fontId="30" fillId="0" borderId="0" xfId="0" applyFont="1" applyAlignment="1" applyProtection="1">
      <alignment vertical="center"/>
    </xf>
    <xf numFmtId="0" fontId="12" fillId="0" borderId="9" xfId="1" quotePrefix="1" applyNumberFormat="1" applyFont="1" applyBorder="1" applyAlignment="1" applyProtection="1">
      <alignment horizontal="center" vertical="center"/>
    </xf>
    <xf numFmtId="0" fontId="32" fillId="0" borderId="9" xfId="1" applyFont="1" applyBorder="1" applyAlignment="1" applyProtection="1">
      <alignment horizontal="left" vertical="center" indent="3"/>
    </xf>
    <xf numFmtId="0" fontId="20" fillId="3" borderId="1" xfId="2" applyFont="1" applyFill="1" applyBorder="1" applyAlignment="1" applyProtection="1">
      <alignment horizontal="center"/>
    </xf>
    <xf numFmtId="0" fontId="20" fillId="3" borderId="2" xfId="2" applyFont="1" applyFill="1" applyBorder="1" applyAlignment="1" applyProtection="1">
      <alignment horizontal="center"/>
    </xf>
    <xf numFmtId="0" fontId="20" fillId="3" borderId="3" xfId="2" applyFont="1" applyFill="1" applyBorder="1" applyAlignment="1" applyProtection="1">
      <alignment horizontal="center"/>
    </xf>
    <xf numFmtId="0" fontId="22" fillId="3" borderId="4" xfId="2" applyFont="1" applyFill="1" applyBorder="1" applyAlignment="1" applyProtection="1">
      <alignment horizontal="center"/>
    </xf>
    <xf numFmtId="0" fontId="16" fillId="3" borderId="5" xfId="2" applyFill="1" applyBorder="1" applyAlignment="1" applyProtection="1">
      <alignment horizontal="center"/>
    </xf>
    <xf numFmtId="0" fontId="16" fillId="3" borderId="6" xfId="2" applyFill="1" applyBorder="1" applyAlignment="1" applyProtection="1">
      <alignment horizontal="center"/>
    </xf>
    <xf numFmtId="0" fontId="16" fillId="3" borderId="7" xfId="2" applyFill="1" applyBorder="1" applyAlignment="1" applyProtection="1">
      <alignment horizontal="center"/>
    </xf>
    <xf numFmtId="0" fontId="16" fillId="3" borderId="8" xfId="2" applyFill="1" applyBorder="1" applyAlignment="1" applyProtection="1">
      <alignment horizontal="center"/>
    </xf>
    <xf numFmtId="0" fontId="6" fillId="5" borderId="9" xfId="2" applyFont="1" applyFill="1" applyBorder="1" applyAlignment="1" applyProtection="1">
      <alignment horizontal="center" vertical="center" textRotation="90"/>
    </xf>
    <xf numFmtId="0" fontId="22" fillId="0" borderId="0" xfId="2" applyFont="1" applyAlignment="1">
      <alignment horizontal="center"/>
    </xf>
    <xf numFmtId="0" fontId="3" fillId="0" borderId="0" xfId="2" applyFont="1" applyAlignment="1">
      <alignment horizontal="right" indent="1"/>
    </xf>
    <xf numFmtId="0" fontId="3" fillId="0" borderId="0" xfId="2" applyFont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2"/>
    </xf>
    <xf numFmtId="0" fontId="1" fillId="0" borderId="0" xfId="0" applyFont="1" applyBorder="1" applyAlignment="1" applyProtection="1">
      <alignment horizontal="right" vertical="center" indent="2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wrapText="1" indent="2"/>
      <protection locked="0"/>
    </xf>
    <xf numFmtId="0" fontId="18" fillId="0" borderId="0" xfId="0" applyFont="1" applyBorder="1" applyAlignment="1" applyProtection="1">
      <alignment horizontal="left" indent="2"/>
      <protection locked="0"/>
    </xf>
    <xf numFmtId="0" fontId="19" fillId="0" borderId="0" xfId="0" applyFont="1" applyBorder="1" applyAlignment="1" applyProtection="1">
      <alignment horizontal="right" vertical="center" wrapText="1" indent="2"/>
      <protection locked="0"/>
    </xf>
    <xf numFmtId="0" fontId="19" fillId="0" borderId="0" xfId="0" applyFont="1" applyBorder="1" applyAlignment="1" applyProtection="1">
      <alignment horizontal="right" vertical="center" indent="2"/>
      <protection locked="0"/>
    </xf>
  </cellXfs>
  <cellStyles count="3">
    <cellStyle name="Hyperlink" xfId="1" builtinId="8"/>
    <cellStyle name="Normal" xfId="0" builtinId="0"/>
    <cellStyle name="Normal 2" xfId="2"/>
  </cellStyles>
  <dxfs count="36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D7"/>
      <color rgb="FFFFFFD2"/>
      <color rgb="FFFFFFCC"/>
      <color rgb="FF66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xels.com/ko-kr/photo/1422474/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</xdr:colOff>
      <xdr:row>8</xdr:row>
      <xdr:rowOff>38100</xdr:rowOff>
    </xdr:from>
    <xdr:to>
      <xdr:col>14</xdr:col>
      <xdr:colOff>3464</xdr:colOff>
      <xdr:row>18</xdr:row>
      <xdr:rowOff>108385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BCB0532F-2D05-40E0-8AE5-B2B64EA7E982}"/>
            </a:ext>
          </a:extLst>
        </xdr:cNvPr>
        <xdr:cNvGrpSpPr>
          <a:grpSpLocks noChangeAspect="1"/>
        </xdr:cNvGrpSpPr>
      </xdr:nvGrpSpPr>
      <xdr:grpSpPr>
        <a:xfrm>
          <a:off x="5758815" y="1752600"/>
          <a:ext cx="3350549" cy="2403910"/>
          <a:chOff x="8450579" y="3542086"/>
          <a:chExt cx="2392680" cy="1647134"/>
        </a:xfrm>
      </xdr:grpSpPr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2FAEBC89-B432-4F86-8F9F-9237EEC57F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="" xmlns:a1611="http://schemas.microsoft.com/office/drawing/2016/11/main" r:id="rId3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BA44B6FB-CE65-4120-BABC-28F24ED55F52}"/>
              </a:ext>
            </a:extLst>
          </xdr:cNvPr>
          <xdr:cNvSpPr txBox="1"/>
        </xdr:nvSpPr>
        <xdr:spPr>
          <a:xfrm>
            <a:off x="8681428" y="3836195"/>
            <a:ext cx="1305948" cy="8358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Click on each Subject to view the detailed subject-wise analysis. PI marked in </a:t>
            </a:r>
            <a:r>
              <a:rPr lang="en-IN" sz="950" b="1" baseline="0">
                <a:solidFill>
                  <a:srgbClr val="FFC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Amber</a:t>
            </a:r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 colour are below Regional PI of the Subject.  PI marked in </a:t>
            </a:r>
            <a:r>
              <a:rPr lang="en-IN" sz="950" b="1" baseline="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Green</a:t>
            </a:r>
            <a:r>
              <a:rPr lang="en-IN" sz="950" baseline="0">
                <a:latin typeface="Verdana" panose="020B0604030504040204" pitchFamily="34" charset="0"/>
                <a:ea typeface="Verdana" panose="020B0604030504040204" pitchFamily="34" charset="0"/>
              </a:rPr>
              <a:t> are above Regional P.I.</a:t>
            </a:r>
            <a:endParaRPr lang="en-IN" sz="9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  <xdr:twoCellAnchor editAs="oneCell">
    <xdr:from>
      <xdr:col>1</xdr:col>
      <xdr:colOff>63930</xdr:colOff>
      <xdr:row>1</xdr:row>
      <xdr:rowOff>55152</xdr:rowOff>
    </xdr:from>
    <xdr:to>
      <xdr:col>3</xdr:col>
      <xdr:colOff>409410</xdr:colOff>
      <xdr:row>5</xdr:row>
      <xdr:rowOff>174492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8972AE24-50D4-4D1C-BF9D-59B656F12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lum contrast="38000"/>
        </a:blip>
        <a:stretch>
          <a:fillRect/>
        </a:stretch>
      </xdr:blipFill>
      <xdr:spPr bwMode="auto">
        <a:xfrm>
          <a:off x="391590" y="314232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72F52EF-2DC0-4012-9AF9-A8DF3D26A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AA35E63-6A15-4317-9E3F-01532DEB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23A6C7B-5257-4C74-8BAB-964D98463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DE36B60-F59F-4781-B603-6AA3AA37E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CA5E763-9ED2-4552-BDAF-E39391338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F5F0DD2-1108-4EEF-9AA5-D8925797A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57ABC0D-B461-4273-AEC9-7BED9DB1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94D6764-1756-4881-AA66-7FC416ACE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F512309-8541-440E-93AC-D1B3B06AF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C08DAC3-33D3-4143-B87C-FBE04BAF6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1C5CF5B-8AB9-4708-A94F-DF61624A2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F6B4123-04F4-4500-9B39-52DF63CBC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F343855-9656-4172-BC30-AB5D9F637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AE4142F-9FA3-4770-9AA4-6729C852E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1106380-B00F-4F04-88A4-40096E0D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75D4640-E68C-402C-869B-59C502044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DC80AB8-CE6B-47CD-A719-4882B0C22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817920</xdr:colOff>
      <xdr:row>4</xdr:row>
      <xdr:rowOff>142200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2755B28-BB32-4BDC-9961-42DC2A82C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76200" y="76200"/>
          <a:ext cx="100080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zoomScaleNormal="100" workbookViewId="0">
      <selection activeCell="E12" sqref="E12"/>
    </sheetView>
  </sheetViews>
  <sheetFormatPr defaultColWidth="9.140625" defaultRowHeight="12.75" x14ac:dyDescent="0.2"/>
  <cols>
    <col min="1" max="1" width="4.7109375" style="32" customWidth="1"/>
    <col min="2" max="2" width="3.7109375" style="33" customWidth="1"/>
    <col min="3" max="3" width="5.7109375" style="33" customWidth="1"/>
    <col min="4" max="4" width="10.7109375" style="33" customWidth="1"/>
    <col min="5" max="5" width="40.7109375" style="33" customWidth="1"/>
    <col min="6" max="6" width="15.7109375" style="33" customWidth="1"/>
    <col min="7" max="7" width="3.7109375" style="33" customWidth="1"/>
    <col min="8" max="8" width="4.7109375" style="34" customWidth="1"/>
    <col min="9" max="9" width="5.7109375" style="24" customWidth="1"/>
    <col min="10" max="10" width="8.85546875" style="24" bestFit="1" customWidth="1"/>
    <col min="11" max="11" width="7.28515625" style="24" bestFit="1" customWidth="1"/>
    <col min="12" max="12" width="7.7109375" style="24" bestFit="1" customWidth="1"/>
    <col min="13" max="13" width="8.140625" style="24" bestFit="1" customWidth="1"/>
    <col min="14" max="16384" width="9.140625" style="24"/>
  </cols>
  <sheetData>
    <row r="1" spans="1:8" s="21" customFormat="1" ht="20.25" x14ac:dyDescent="0.3">
      <c r="A1" s="56"/>
      <c r="B1" s="57"/>
      <c r="C1" s="57"/>
      <c r="D1" s="57"/>
      <c r="E1" s="57"/>
      <c r="F1" s="57"/>
      <c r="G1" s="57"/>
      <c r="H1" s="58"/>
    </row>
    <row r="2" spans="1:8" s="22" customFormat="1" ht="14.25" x14ac:dyDescent="0.2">
      <c r="A2" s="59"/>
      <c r="B2" s="65"/>
      <c r="C2" s="65"/>
      <c r="D2" s="65"/>
      <c r="E2" s="65"/>
      <c r="F2" s="65"/>
      <c r="G2" s="65"/>
      <c r="H2" s="60"/>
    </row>
    <row r="3" spans="1:8" s="23" customFormat="1" ht="15" x14ac:dyDescent="0.2">
      <c r="A3" s="59"/>
      <c r="B3" s="66" t="s">
        <v>19</v>
      </c>
      <c r="C3" s="66"/>
      <c r="D3" s="66"/>
      <c r="E3" s="66"/>
      <c r="F3" s="66"/>
      <c r="G3" s="66"/>
      <c r="H3" s="60"/>
    </row>
    <row r="4" spans="1:8" ht="13.15" customHeight="1" x14ac:dyDescent="0.2">
      <c r="A4" s="59"/>
      <c r="B4" s="67" t="s">
        <v>20</v>
      </c>
      <c r="C4" s="67"/>
      <c r="D4" s="67"/>
      <c r="E4" s="67"/>
      <c r="F4" s="67"/>
      <c r="G4" s="67"/>
      <c r="H4" s="60"/>
    </row>
    <row r="5" spans="1:8" s="22" customFormat="1" ht="14.25" x14ac:dyDescent="0.2">
      <c r="A5" s="59"/>
      <c r="B5" s="68" t="s">
        <v>21</v>
      </c>
      <c r="C5" s="68"/>
      <c r="D5" s="68"/>
      <c r="E5" s="68"/>
      <c r="F5" s="68"/>
      <c r="G5" s="68"/>
      <c r="H5" s="60"/>
    </row>
    <row r="6" spans="1:8" s="22" customFormat="1" ht="30" customHeight="1" x14ac:dyDescent="0.2">
      <c r="A6" s="59"/>
      <c r="B6" s="65"/>
      <c r="C6" s="65"/>
      <c r="D6" s="65"/>
      <c r="E6" s="65"/>
      <c r="F6" s="65"/>
      <c r="G6" s="65"/>
      <c r="H6" s="60"/>
    </row>
    <row r="7" spans="1:8" s="22" customFormat="1" ht="14.25" x14ac:dyDescent="0.2">
      <c r="A7" s="59"/>
      <c r="B7" s="69" t="s">
        <v>22</v>
      </c>
      <c r="C7" s="69"/>
      <c r="D7" s="69"/>
      <c r="E7" s="69"/>
      <c r="F7" s="69"/>
      <c r="G7" s="69"/>
      <c r="H7" s="60"/>
    </row>
    <row r="8" spans="1:8" s="22" customFormat="1" ht="14.25" x14ac:dyDescent="0.2">
      <c r="A8" s="59"/>
      <c r="B8" s="70" t="s">
        <v>23</v>
      </c>
      <c r="C8" s="70"/>
      <c r="D8" s="70"/>
      <c r="E8" s="70"/>
      <c r="F8" s="70"/>
      <c r="G8" s="70"/>
      <c r="H8" s="60"/>
    </row>
    <row r="9" spans="1:8" s="22" customFormat="1" ht="14.25" x14ac:dyDescent="0.2">
      <c r="A9" s="59"/>
      <c r="B9" s="70"/>
      <c r="C9" s="70"/>
      <c r="D9" s="70"/>
      <c r="E9" s="70"/>
      <c r="F9" s="70"/>
      <c r="G9" s="70"/>
      <c r="H9" s="60"/>
    </row>
    <row r="10" spans="1:8" s="25" customFormat="1" ht="13.9" customHeight="1" x14ac:dyDescent="0.2">
      <c r="A10" s="59"/>
      <c r="B10" s="71" t="s">
        <v>24</v>
      </c>
      <c r="C10" s="71"/>
      <c r="D10" s="71"/>
      <c r="E10" s="71"/>
      <c r="F10" s="71"/>
      <c r="G10" s="71"/>
      <c r="H10" s="60"/>
    </row>
    <row r="11" spans="1:8" ht="19.899999999999999" customHeight="1" x14ac:dyDescent="0.2">
      <c r="A11" s="59"/>
      <c r="B11" s="37"/>
      <c r="C11" s="64"/>
      <c r="D11" s="31" t="s">
        <v>0</v>
      </c>
      <c r="E11" s="31" t="s">
        <v>16</v>
      </c>
      <c r="F11" s="31" t="s">
        <v>17</v>
      </c>
      <c r="G11" s="36"/>
      <c r="H11" s="60"/>
    </row>
    <row r="12" spans="1:8" s="26" customFormat="1" ht="19.899999999999999" customHeight="1" x14ac:dyDescent="0.2">
      <c r="A12" s="59"/>
      <c r="B12" s="37"/>
      <c r="C12" s="64"/>
      <c r="D12" s="35">
        <v>1</v>
      </c>
      <c r="E12" s="55" t="s">
        <v>32</v>
      </c>
      <c r="F12" s="54" t="s">
        <v>31</v>
      </c>
      <c r="G12" s="36"/>
      <c r="H12" s="60"/>
    </row>
    <row r="13" spans="1:8" s="26" customFormat="1" ht="19.899999999999999" customHeight="1" x14ac:dyDescent="0.2">
      <c r="A13" s="59"/>
      <c r="B13" s="37"/>
      <c r="C13" s="64"/>
      <c r="D13" s="35">
        <v>2</v>
      </c>
      <c r="E13" s="55" t="s">
        <v>63</v>
      </c>
      <c r="F13" s="54" t="s">
        <v>62</v>
      </c>
      <c r="G13" s="36"/>
      <c r="H13" s="60"/>
    </row>
    <row r="14" spans="1:8" s="26" customFormat="1" ht="19.899999999999999" customHeight="1" x14ac:dyDescent="0.2">
      <c r="A14" s="59"/>
      <c r="B14" s="37"/>
      <c r="C14" s="64"/>
      <c r="D14" s="35">
        <v>3</v>
      </c>
      <c r="E14" s="55" t="s">
        <v>66</v>
      </c>
      <c r="F14" s="54" t="s">
        <v>65</v>
      </c>
      <c r="G14" s="36"/>
      <c r="H14" s="60"/>
    </row>
    <row r="15" spans="1:8" s="26" customFormat="1" ht="19.899999999999999" customHeight="1" x14ac:dyDescent="0.2">
      <c r="A15" s="59"/>
      <c r="B15" s="37"/>
      <c r="C15" s="64"/>
      <c r="D15" s="35">
        <v>4</v>
      </c>
      <c r="E15" s="55" t="s">
        <v>69</v>
      </c>
      <c r="F15" s="54" t="s">
        <v>68</v>
      </c>
      <c r="G15" s="36"/>
      <c r="H15" s="60"/>
    </row>
    <row r="16" spans="1:8" s="26" customFormat="1" ht="19.899999999999999" customHeight="1" x14ac:dyDescent="0.2">
      <c r="A16" s="59"/>
      <c r="B16" s="37"/>
      <c r="C16" s="64"/>
      <c r="D16" s="35">
        <v>5</v>
      </c>
      <c r="E16" s="55" t="s">
        <v>72</v>
      </c>
      <c r="F16" s="54" t="s">
        <v>71</v>
      </c>
      <c r="G16" s="36"/>
      <c r="H16" s="60"/>
    </row>
    <row r="17" spans="1:8" s="26" customFormat="1" ht="19.899999999999999" customHeight="1" x14ac:dyDescent="0.2">
      <c r="A17" s="59"/>
      <c r="B17" s="37"/>
      <c r="C17" s="64"/>
      <c r="D17" s="35">
        <v>6</v>
      </c>
      <c r="E17" s="55" t="s">
        <v>75</v>
      </c>
      <c r="F17" s="54" t="s">
        <v>74</v>
      </c>
      <c r="G17" s="36"/>
      <c r="H17" s="60"/>
    </row>
    <row r="18" spans="1:8" s="26" customFormat="1" ht="19.899999999999999" customHeight="1" x14ac:dyDescent="0.2">
      <c r="A18" s="59"/>
      <c r="B18" s="37"/>
      <c r="C18" s="64"/>
      <c r="D18" s="35">
        <v>7</v>
      </c>
      <c r="E18" s="55" t="s">
        <v>78</v>
      </c>
      <c r="F18" s="54" t="s">
        <v>77</v>
      </c>
      <c r="G18" s="36"/>
      <c r="H18" s="60"/>
    </row>
    <row r="19" spans="1:8" s="26" customFormat="1" ht="19.899999999999999" customHeight="1" x14ac:dyDescent="0.2">
      <c r="A19" s="59"/>
      <c r="B19" s="37"/>
      <c r="C19" s="64"/>
      <c r="D19" s="35">
        <v>8</v>
      </c>
      <c r="E19" s="55" t="s">
        <v>81</v>
      </c>
      <c r="F19" s="54" t="s">
        <v>80</v>
      </c>
      <c r="G19" s="36"/>
      <c r="H19" s="60"/>
    </row>
    <row r="20" spans="1:8" s="26" customFormat="1" ht="19.899999999999999" customHeight="1" x14ac:dyDescent="0.2">
      <c r="A20" s="59"/>
      <c r="B20" s="37"/>
      <c r="C20" s="64"/>
      <c r="D20" s="35">
        <v>9</v>
      </c>
      <c r="E20" s="55" t="s">
        <v>84</v>
      </c>
      <c r="F20" s="54" t="s">
        <v>83</v>
      </c>
      <c r="G20" s="36"/>
      <c r="H20" s="60"/>
    </row>
    <row r="21" spans="1:8" s="26" customFormat="1" ht="19.899999999999999" customHeight="1" x14ac:dyDescent="0.2">
      <c r="A21" s="59"/>
      <c r="B21" s="37"/>
      <c r="C21" s="64"/>
      <c r="D21" s="35">
        <v>10</v>
      </c>
      <c r="E21" s="55" t="s">
        <v>87</v>
      </c>
      <c r="F21" s="54" t="s">
        <v>86</v>
      </c>
      <c r="G21" s="36"/>
      <c r="H21" s="60"/>
    </row>
    <row r="22" spans="1:8" s="26" customFormat="1" ht="19.899999999999999" customHeight="1" x14ac:dyDescent="0.2">
      <c r="A22" s="59"/>
      <c r="B22" s="37"/>
      <c r="C22" s="64"/>
      <c r="D22" s="35">
        <v>11</v>
      </c>
      <c r="E22" s="55" t="s">
        <v>90</v>
      </c>
      <c r="F22" s="54" t="s">
        <v>89</v>
      </c>
      <c r="G22" s="36"/>
      <c r="H22" s="60"/>
    </row>
    <row r="23" spans="1:8" s="26" customFormat="1" ht="19.899999999999999" customHeight="1" x14ac:dyDescent="0.2">
      <c r="A23" s="59"/>
      <c r="B23" s="37"/>
      <c r="C23" s="64"/>
      <c r="D23" s="35">
        <v>12</v>
      </c>
      <c r="E23" s="55" t="s">
        <v>93</v>
      </c>
      <c r="F23" s="54" t="s">
        <v>92</v>
      </c>
      <c r="G23" s="36"/>
      <c r="H23" s="60"/>
    </row>
    <row r="24" spans="1:8" s="26" customFormat="1" ht="19.899999999999999" customHeight="1" x14ac:dyDescent="0.2">
      <c r="A24" s="59"/>
      <c r="B24" s="37"/>
      <c r="C24" s="64"/>
      <c r="D24" s="35">
        <v>13</v>
      </c>
      <c r="E24" s="55" t="s">
        <v>96</v>
      </c>
      <c r="F24" s="54" t="s">
        <v>95</v>
      </c>
      <c r="G24" s="36"/>
      <c r="H24" s="60"/>
    </row>
    <row r="25" spans="1:8" s="26" customFormat="1" ht="19.899999999999999" customHeight="1" x14ac:dyDescent="0.2">
      <c r="A25" s="59"/>
      <c r="B25" s="37"/>
      <c r="C25" s="64"/>
      <c r="D25" s="35">
        <v>14</v>
      </c>
      <c r="E25" s="55" t="s">
        <v>99</v>
      </c>
      <c r="F25" s="54" t="s">
        <v>98</v>
      </c>
      <c r="G25" s="36"/>
      <c r="H25" s="60"/>
    </row>
    <row r="26" spans="1:8" s="26" customFormat="1" ht="19.899999999999999" customHeight="1" x14ac:dyDescent="0.2">
      <c r="A26" s="59"/>
      <c r="B26" s="37"/>
      <c r="C26" s="64"/>
      <c r="D26" s="35">
        <v>15</v>
      </c>
      <c r="E26" s="55" t="s">
        <v>102</v>
      </c>
      <c r="F26" s="54" t="s">
        <v>101</v>
      </c>
      <c r="G26" s="36"/>
      <c r="H26" s="60"/>
    </row>
    <row r="27" spans="1:8" s="26" customFormat="1" ht="19.899999999999999" customHeight="1" x14ac:dyDescent="0.2">
      <c r="A27" s="59"/>
      <c r="B27" s="37"/>
      <c r="C27" s="64"/>
      <c r="D27" s="35">
        <v>16</v>
      </c>
      <c r="E27" s="55" t="s">
        <v>105</v>
      </c>
      <c r="F27" s="54" t="s">
        <v>104</v>
      </c>
      <c r="G27" s="36"/>
      <c r="H27" s="60"/>
    </row>
    <row r="28" spans="1:8" s="26" customFormat="1" ht="19.899999999999999" customHeight="1" x14ac:dyDescent="0.2">
      <c r="A28" s="59"/>
      <c r="B28" s="37"/>
      <c r="C28" s="64"/>
      <c r="D28" s="35">
        <v>17</v>
      </c>
      <c r="E28" s="55" t="s">
        <v>108</v>
      </c>
      <c r="F28" s="54" t="s">
        <v>107</v>
      </c>
      <c r="G28" s="36"/>
      <c r="H28" s="60"/>
    </row>
    <row r="29" spans="1:8" s="26" customFormat="1" ht="19.899999999999999" customHeight="1" x14ac:dyDescent="0.2">
      <c r="A29" s="59"/>
      <c r="B29" s="37"/>
      <c r="C29" s="64"/>
      <c r="D29" s="35">
        <v>18</v>
      </c>
      <c r="E29" s="55" t="s">
        <v>111</v>
      </c>
      <c r="F29" s="54" t="s">
        <v>110</v>
      </c>
      <c r="G29" s="36"/>
      <c r="H29" s="60"/>
    </row>
    <row r="30" spans="1:8" s="27" customFormat="1" ht="10.15" customHeight="1" x14ac:dyDescent="0.15">
      <c r="A30" s="59"/>
      <c r="B30" s="38"/>
      <c r="C30" s="38"/>
      <c r="D30" s="38"/>
      <c r="E30" s="38"/>
      <c r="F30" s="38"/>
      <c r="G30" s="38"/>
      <c r="H30" s="60"/>
    </row>
    <row r="31" spans="1:8" s="28" customFormat="1" ht="32.25" x14ac:dyDescent="0.4">
      <c r="A31" s="59"/>
      <c r="B31" s="39"/>
      <c r="C31" s="39"/>
      <c r="D31" s="39"/>
      <c r="E31" s="39"/>
      <c r="F31" s="39"/>
      <c r="G31" s="39"/>
      <c r="H31" s="60"/>
    </row>
    <row r="32" spans="1:8" s="29" customFormat="1" ht="14.25" x14ac:dyDescent="0.2">
      <c r="A32" s="59"/>
      <c r="B32" s="40"/>
      <c r="C32" s="41"/>
      <c r="D32" s="41"/>
      <c r="E32" s="42"/>
      <c r="F32" s="42"/>
      <c r="G32" s="43"/>
      <c r="H32" s="60"/>
    </row>
    <row r="33" spans="1:8" s="30" customFormat="1" ht="19.5" x14ac:dyDescent="0.25">
      <c r="A33" s="59"/>
      <c r="B33" s="44"/>
      <c r="C33" s="44"/>
      <c r="D33" s="44"/>
      <c r="E33" s="44"/>
      <c r="F33" s="44"/>
      <c r="G33" s="44"/>
      <c r="H33" s="60"/>
    </row>
    <row r="34" spans="1:8" s="21" customFormat="1" ht="21" thickBot="1" x14ac:dyDescent="0.35">
      <c r="A34" s="61"/>
      <c r="B34" s="62"/>
      <c r="C34" s="62"/>
      <c r="D34" s="62"/>
      <c r="E34" s="62"/>
      <c r="F34" s="62"/>
      <c r="G34" s="62"/>
      <c r="H34" s="63"/>
    </row>
  </sheetData>
  <sheetProtection algorithmName="SHA-512" hashValue="AcviV20AghwZAEQicRteEyPGGxtExii2Jw4AwhjbbRfSY25UWv9D0cEEcwplXwBWBegI3nwSrcamE3odWjiung==" saltValue="Dai8EMJoA+mtQzcBw9zEyw==" spinCount="100000" sheet="1" objects="1" scenarios="1"/>
  <mergeCells count="14">
    <mergeCell ref="A1:H1"/>
    <mergeCell ref="A2:A33"/>
    <mergeCell ref="H2:H33"/>
    <mergeCell ref="A34:H34"/>
    <mergeCell ref="C11:C29"/>
    <mergeCell ref="B2:G2"/>
    <mergeCell ref="B3:G3"/>
    <mergeCell ref="B4:G4"/>
    <mergeCell ref="B5:G5"/>
    <mergeCell ref="B6:G6"/>
    <mergeCell ref="B7:G7"/>
    <mergeCell ref="B8:G8"/>
    <mergeCell ref="B9:G9"/>
    <mergeCell ref="B10:G10"/>
  </mergeCells>
  <hyperlinks>
    <hyperlink ref="E12" location="'301'!S1" tooltip="Click here to view the details" display="ENGLISH CORE"/>
    <hyperlink ref="E13" location="'302'!S1" tooltip="Click here to view the details" display="HINDI CORE"/>
    <hyperlink ref="E14" location="'322'!S1" tooltip="Click here to view the details" display="SANSKRIT CORE"/>
    <hyperlink ref="E15" location="'041'!S1" tooltip="Click here to view the details" display="MATHEMATICS"/>
    <hyperlink ref="E16" location="'241'!S1" tooltip="Click here to view the details" display="APPLIED MATHEMATICS"/>
    <hyperlink ref="E17" location="'042'!S1" tooltip="Click here to view the details" display="PHYSICS"/>
    <hyperlink ref="E18" location="'043'!S1" tooltip="Click here to view the details" display="CHEMISTRY"/>
    <hyperlink ref="E19" location="'044'!S1" tooltip="Click here to view the details" display="BIOLOGY"/>
    <hyperlink ref="E20" location="'055'!S1" tooltip="Click here to view the details" display="ACCOUNTANCY"/>
    <hyperlink ref="E21" location="'054'!S1" tooltip="Click here to view the details" display="BUSINESSSTUDIES"/>
    <hyperlink ref="E22" location="'030'!S1" tooltip="Click here to view the details" display="ECONOMICS"/>
    <hyperlink ref="E23" location="'027'!S1" tooltip="Click here to view the details" display="HISTORY"/>
    <hyperlink ref="E24" location="'029'!S1" tooltip="Click here to view the details" display="GEOGRAPHY"/>
    <hyperlink ref="E25" location="'083'!S1" tooltip="Click here to view the details" display="COMPUTR SCIENCE"/>
    <hyperlink ref="E26" location="'065'!S1" tooltip="Click here to view the details" display="INFO. PRAC."/>
    <hyperlink ref="E27" location="'028'!S1" tooltip="Click here to view the details" display="POLITICAL SCI."/>
    <hyperlink ref="E28" location="'048'!S1" tooltip="Click here to view the details" display="PHY. EDUCATION"/>
    <hyperlink ref="E29" location="'039'!S1" tooltip="Click here to view the details" display="SOCIOLOGY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4"/>
  <sheetViews>
    <sheetView showGridLines="0" zoomScaleNormal="100" workbookViewId="0">
      <pane xSplit="17" ySplit="8" topLeftCell="R21" activePane="bottomRight" state="frozen"/>
      <selection pane="topRight" activeCell="R1" sqref="R1"/>
      <selection pane="bottomLeft" activeCell="A10" sqref="A10"/>
      <selection pane="bottomRight" activeCell="Q20" sqref="Q20:Q30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82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53</v>
      </c>
      <c r="C9" s="18">
        <v>26</v>
      </c>
      <c r="D9" s="19">
        <v>26</v>
      </c>
      <c r="E9" s="20">
        <v>100</v>
      </c>
      <c r="F9" s="19">
        <v>5</v>
      </c>
      <c r="G9" s="19">
        <v>6</v>
      </c>
      <c r="H9" s="19">
        <v>5</v>
      </c>
      <c r="I9" s="19">
        <v>5</v>
      </c>
      <c r="J9" s="19">
        <v>2</v>
      </c>
      <c r="K9" s="19">
        <v>3</v>
      </c>
      <c r="L9" s="19">
        <v>0</v>
      </c>
      <c r="M9" s="19">
        <v>0</v>
      </c>
      <c r="N9" s="19">
        <v>0</v>
      </c>
      <c r="O9" s="19">
        <v>26</v>
      </c>
      <c r="P9" s="19">
        <v>154</v>
      </c>
      <c r="Q9" s="20">
        <v>74.040000000000006</v>
      </c>
    </row>
    <row r="10" spans="1:22" ht="15" customHeight="1" x14ac:dyDescent="0.2">
      <c r="A10" s="48">
        <v>2</v>
      </c>
      <c r="B10" s="49" t="s">
        <v>34</v>
      </c>
      <c r="C10" s="18">
        <v>39</v>
      </c>
      <c r="D10" s="19">
        <v>36</v>
      </c>
      <c r="E10" s="20">
        <v>92.31</v>
      </c>
      <c r="F10" s="19">
        <v>4</v>
      </c>
      <c r="G10" s="19">
        <v>5</v>
      </c>
      <c r="H10" s="19">
        <v>7</v>
      </c>
      <c r="I10" s="19">
        <v>9</v>
      </c>
      <c r="J10" s="19">
        <v>3</v>
      </c>
      <c r="K10" s="19">
        <v>4</v>
      </c>
      <c r="L10" s="19">
        <v>3</v>
      </c>
      <c r="M10" s="19">
        <v>1</v>
      </c>
      <c r="N10" s="19">
        <v>3</v>
      </c>
      <c r="O10" s="19">
        <v>39</v>
      </c>
      <c r="P10" s="19">
        <v>185</v>
      </c>
      <c r="Q10" s="20">
        <v>59.29</v>
      </c>
    </row>
    <row r="11" spans="1:22" ht="15" customHeight="1" x14ac:dyDescent="0.2">
      <c r="A11" s="48">
        <v>3</v>
      </c>
      <c r="B11" s="49" t="s">
        <v>50</v>
      </c>
      <c r="C11" s="18">
        <v>32</v>
      </c>
      <c r="D11" s="19">
        <v>31</v>
      </c>
      <c r="E11" s="20">
        <v>96.88</v>
      </c>
      <c r="F11" s="19">
        <v>4</v>
      </c>
      <c r="G11" s="19">
        <v>2</v>
      </c>
      <c r="H11" s="19">
        <v>3</v>
      </c>
      <c r="I11" s="19">
        <v>6</v>
      </c>
      <c r="J11" s="19">
        <v>7</v>
      </c>
      <c r="K11" s="19">
        <v>5</v>
      </c>
      <c r="L11" s="19">
        <v>4</v>
      </c>
      <c r="M11" s="19">
        <v>0</v>
      </c>
      <c r="N11" s="19">
        <v>1</v>
      </c>
      <c r="O11" s="19">
        <v>32</v>
      </c>
      <c r="P11" s="19">
        <v>145</v>
      </c>
      <c r="Q11" s="20">
        <v>56.64</v>
      </c>
    </row>
    <row r="12" spans="1:22" ht="15" customHeight="1" x14ac:dyDescent="0.2">
      <c r="A12" s="48">
        <v>4</v>
      </c>
      <c r="B12" s="49" t="s">
        <v>47</v>
      </c>
      <c r="C12" s="18">
        <v>40</v>
      </c>
      <c r="D12" s="19">
        <v>40</v>
      </c>
      <c r="E12" s="20">
        <v>100</v>
      </c>
      <c r="F12" s="19">
        <v>7</v>
      </c>
      <c r="G12" s="19">
        <v>4</v>
      </c>
      <c r="H12" s="19">
        <v>5</v>
      </c>
      <c r="I12" s="19">
        <v>4</v>
      </c>
      <c r="J12" s="19">
        <v>3</v>
      </c>
      <c r="K12" s="19">
        <v>6</v>
      </c>
      <c r="L12" s="19">
        <v>5</v>
      </c>
      <c r="M12" s="19">
        <v>6</v>
      </c>
      <c r="N12" s="19">
        <v>0</v>
      </c>
      <c r="O12" s="19">
        <v>40</v>
      </c>
      <c r="P12" s="19">
        <v>180</v>
      </c>
      <c r="Q12" s="20">
        <v>56.25</v>
      </c>
    </row>
    <row r="13" spans="1:22" ht="15" customHeight="1" x14ac:dyDescent="0.2">
      <c r="A13" s="48">
        <v>5</v>
      </c>
      <c r="B13" s="49" t="s">
        <v>57</v>
      </c>
      <c r="C13" s="18">
        <v>39</v>
      </c>
      <c r="D13" s="19">
        <v>38</v>
      </c>
      <c r="E13" s="20">
        <v>97.44</v>
      </c>
      <c r="F13" s="19">
        <v>7</v>
      </c>
      <c r="G13" s="19">
        <v>4</v>
      </c>
      <c r="H13" s="19">
        <v>0</v>
      </c>
      <c r="I13" s="19">
        <v>4</v>
      </c>
      <c r="J13" s="19">
        <v>5</v>
      </c>
      <c r="K13" s="19">
        <v>5</v>
      </c>
      <c r="L13" s="19">
        <v>8</v>
      </c>
      <c r="M13" s="19">
        <v>5</v>
      </c>
      <c r="N13" s="19">
        <v>1</v>
      </c>
      <c r="O13" s="19">
        <v>39</v>
      </c>
      <c r="P13" s="19">
        <v>160</v>
      </c>
      <c r="Q13" s="20">
        <v>51.28</v>
      </c>
    </row>
    <row r="14" spans="1:22" ht="15" customHeight="1" x14ac:dyDescent="0.2">
      <c r="A14" s="48">
        <v>6</v>
      </c>
      <c r="B14" s="49" t="s">
        <v>39</v>
      </c>
      <c r="C14" s="18">
        <v>30</v>
      </c>
      <c r="D14" s="19">
        <v>30</v>
      </c>
      <c r="E14" s="20">
        <v>100</v>
      </c>
      <c r="F14" s="19">
        <v>2</v>
      </c>
      <c r="G14" s="19">
        <v>2</v>
      </c>
      <c r="H14" s="19">
        <v>3</v>
      </c>
      <c r="I14" s="19">
        <v>5</v>
      </c>
      <c r="J14" s="19">
        <v>5</v>
      </c>
      <c r="K14" s="19">
        <v>6</v>
      </c>
      <c r="L14" s="19">
        <v>3</v>
      </c>
      <c r="M14" s="19">
        <v>4</v>
      </c>
      <c r="N14" s="19">
        <v>0</v>
      </c>
      <c r="O14" s="19">
        <v>30</v>
      </c>
      <c r="P14" s="19">
        <v>121</v>
      </c>
      <c r="Q14" s="20">
        <v>50.42</v>
      </c>
    </row>
    <row r="15" spans="1:22" ht="15" customHeight="1" x14ac:dyDescent="0.2">
      <c r="A15" s="48">
        <v>7</v>
      </c>
      <c r="B15" s="49" t="s">
        <v>52</v>
      </c>
      <c r="C15" s="18">
        <v>41</v>
      </c>
      <c r="D15" s="19">
        <v>40</v>
      </c>
      <c r="E15" s="20">
        <v>97.56</v>
      </c>
      <c r="F15" s="19">
        <v>2</v>
      </c>
      <c r="G15" s="19">
        <v>4</v>
      </c>
      <c r="H15" s="19">
        <v>1</v>
      </c>
      <c r="I15" s="19">
        <v>9</v>
      </c>
      <c r="J15" s="19">
        <v>4</v>
      </c>
      <c r="K15" s="19">
        <v>11</v>
      </c>
      <c r="L15" s="19">
        <v>4</v>
      </c>
      <c r="M15" s="19">
        <v>5</v>
      </c>
      <c r="N15" s="19">
        <v>1</v>
      </c>
      <c r="O15" s="19">
        <v>41</v>
      </c>
      <c r="P15" s="19">
        <v>157</v>
      </c>
      <c r="Q15" s="20">
        <v>47.87</v>
      </c>
    </row>
    <row r="16" spans="1:22" ht="15" customHeight="1" x14ac:dyDescent="0.2">
      <c r="A16" s="48">
        <v>8</v>
      </c>
      <c r="B16" s="49" t="s">
        <v>40</v>
      </c>
      <c r="C16" s="18">
        <v>40</v>
      </c>
      <c r="D16" s="19">
        <v>36</v>
      </c>
      <c r="E16" s="20">
        <v>90</v>
      </c>
      <c r="F16" s="19">
        <v>4</v>
      </c>
      <c r="G16" s="19">
        <v>1</v>
      </c>
      <c r="H16" s="19">
        <v>5</v>
      </c>
      <c r="I16" s="19">
        <v>5</v>
      </c>
      <c r="J16" s="19">
        <v>5</v>
      </c>
      <c r="K16" s="19">
        <v>5</v>
      </c>
      <c r="L16" s="19">
        <v>9</v>
      </c>
      <c r="M16" s="19">
        <v>2</v>
      </c>
      <c r="N16" s="19">
        <v>4</v>
      </c>
      <c r="O16" s="19">
        <v>40</v>
      </c>
      <c r="P16" s="19">
        <v>149</v>
      </c>
      <c r="Q16" s="20">
        <v>46.56</v>
      </c>
    </row>
    <row r="17" spans="1:22" ht="15" customHeight="1" x14ac:dyDescent="0.2">
      <c r="A17" s="48">
        <v>9</v>
      </c>
      <c r="B17" s="49" t="s">
        <v>60</v>
      </c>
      <c r="C17" s="18">
        <v>39</v>
      </c>
      <c r="D17" s="19">
        <v>36</v>
      </c>
      <c r="E17" s="20">
        <v>92.31</v>
      </c>
      <c r="F17" s="19">
        <v>2</v>
      </c>
      <c r="G17" s="19">
        <v>2</v>
      </c>
      <c r="H17" s="19">
        <v>5</v>
      </c>
      <c r="I17" s="19">
        <v>3</v>
      </c>
      <c r="J17" s="19">
        <v>11</v>
      </c>
      <c r="K17" s="19">
        <v>3</v>
      </c>
      <c r="L17" s="19">
        <v>7</v>
      </c>
      <c r="M17" s="19">
        <v>3</v>
      </c>
      <c r="N17" s="19">
        <v>3</v>
      </c>
      <c r="O17" s="19">
        <v>39</v>
      </c>
      <c r="P17" s="19">
        <v>145</v>
      </c>
      <c r="Q17" s="20">
        <v>46.47</v>
      </c>
    </row>
    <row r="18" spans="1:22" ht="15" customHeight="1" x14ac:dyDescent="0.2">
      <c r="A18" s="48">
        <v>10</v>
      </c>
      <c r="B18" s="49" t="s">
        <v>37</v>
      </c>
      <c r="C18" s="18">
        <v>51</v>
      </c>
      <c r="D18" s="19">
        <v>49</v>
      </c>
      <c r="E18" s="20">
        <v>96.08</v>
      </c>
      <c r="F18" s="19">
        <v>4</v>
      </c>
      <c r="G18" s="19">
        <v>2</v>
      </c>
      <c r="H18" s="19">
        <v>7</v>
      </c>
      <c r="I18" s="19">
        <v>6</v>
      </c>
      <c r="J18" s="19">
        <v>7</v>
      </c>
      <c r="K18" s="19">
        <v>4</v>
      </c>
      <c r="L18" s="19">
        <v>7</v>
      </c>
      <c r="M18" s="19">
        <v>12</v>
      </c>
      <c r="N18" s="19">
        <v>2</v>
      </c>
      <c r="O18" s="19">
        <v>51</v>
      </c>
      <c r="P18" s="19">
        <v>184</v>
      </c>
      <c r="Q18" s="20">
        <v>45.1</v>
      </c>
    </row>
    <row r="19" spans="1:22" ht="15" customHeight="1" x14ac:dyDescent="0.2">
      <c r="A19" s="48">
        <v>11</v>
      </c>
      <c r="B19" s="49" t="s">
        <v>55</v>
      </c>
      <c r="C19" s="18">
        <v>41</v>
      </c>
      <c r="D19" s="19">
        <v>35</v>
      </c>
      <c r="E19" s="20">
        <v>85.37</v>
      </c>
      <c r="F19" s="19">
        <v>3</v>
      </c>
      <c r="G19" s="19">
        <v>4</v>
      </c>
      <c r="H19" s="19">
        <v>5</v>
      </c>
      <c r="I19" s="19">
        <v>5</v>
      </c>
      <c r="J19" s="19">
        <v>3</v>
      </c>
      <c r="K19" s="19">
        <v>2</v>
      </c>
      <c r="L19" s="19">
        <v>6</v>
      </c>
      <c r="M19" s="19">
        <v>7</v>
      </c>
      <c r="N19" s="19">
        <v>6</v>
      </c>
      <c r="O19" s="19">
        <v>41</v>
      </c>
      <c r="P19" s="19">
        <v>144</v>
      </c>
      <c r="Q19" s="20">
        <v>43.9</v>
      </c>
    </row>
    <row r="20" spans="1:22" ht="15" customHeight="1" x14ac:dyDescent="0.2">
      <c r="A20" s="48">
        <v>12</v>
      </c>
      <c r="B20" s="49" t="s">
        <v>45</v>
      </c>
      <c r="C20" s="18">
        <v>59</v>
      </c>
      <c r="D20" s="19">
        <v>55</v>
      </c>
      <c r="E20" s="20">
        <v>93.22</v>
      </c>
      <c r="F20" s="19">
        <v>4</v>
      </c>
      <c r="G20" s="19">
        <v>4</v>
      </c>
      <c r="H20" s="19">
        <v>8</v>
      </c>
      <c r="I20" s="19">
        <v>2</v>
      </c>
      <c r="J20" s="19">
        <v>9</v>
      </c>
      <c r="K20" s="19">
        <v>5</v>
      </c>
      <c r="L20" s="19">
        <v>8</v>
      </c>
      <c r="M20" s="19">
        <v>15</v>
      </c>
      <c r="N20" s="19">
        <v>4</v>
      </c>
      <c r="O20" s="19">
        <v>59</v>
      </c>
      <c r="P20" s="19">
        <v>200</v>
      </c>
      <c r="Q20" s="20">
        <v>42.37</v>
      </c>
    </row>
    <row r="21" spans="1:22" ht="15" customHeight="1" x14ac:dyDescent="0.2">
      <c r="A21" s="48">
        <v>13</v>
      </c>
      <c r="B21" s="49" t="s">
        <v>48</v>
      </c>
      <c r="C21" s="18">
        <v>22</v>
      </c>
      <c r="D21" s="19">
        <v>21</v>
      </c>
      <c r="E21" s="20">
        <v>95.45</v>
      </c>
      <c r="F21" s="19">
        <v>1</v>
      </c>
      <c r="G21" s="19">
        <v>2</v>
      </c>
      <c r="H21" s="19">
        <v>2</v>
      </c>
      <c r="I21" s="19">
        <v>0</v>
      </c>
      <c r="J21" s="19">
        <v>2</v>
      </c>
      <c r="K21" s="19">
        <v>4</v>
      </c>
      <c r="L21" s="19">
        <v>6</v>
      </c>
      <c r="M21" s="19">
        <v>4</v>
      </c>
      <c r="N21" s="19">
        <v>1</v>
      </c>
      <c r="O21" s="19">
        <v>22</v>
      </c>
      <c r="P21" s="19">
        <v>70</v>
      </c>
      <c r="Q21" s="20">
        <v>39.770000000000003</v>
      </c>
    </row>
    <row r="22" spans="1:22" ht="15" customHeight="1" x14ac:dyDescent="0.2">
      <c r="A22" s="48">
        <v>14</v>
      </c>
      <c r="B22" s="49" t="s">
        <v>44</v>
      </c>
      <c r="C22" s="18">
        <v>28</v>
      </c>
      <c r="D22" s="19">
        <v>24</v>
      </c>
      <c r="E22" s="20">
        <v>85.71</v>
      </c>
      <c r="F22" s="19">
        <v>1</v>
      </c>
      <c r="G22" s="19">
        <v>5</v>
      </c>
      <c r="H22" s="19">
        <v>1</v>
      </c>
      <c r="I22" s="19">
        <v>0</v>
      </c>
      <c r="J22" s="19">
        <v>3</v>
      </c>
      <c r="K22" s="19">
        <v>3</v>
      </c>
      <c r="L22" s="19">
        <v>7</v>
      </c>
      <c r="M22" s="19">
        <v>4</v>
      </c>
      <c r="N22" s="19">
        <v>4</v>
      </c>
      <c r="O22" s="19">
        <v>28</v>
      </c>
      <c r="P22" s="19">
        <v>88</v>
      </c>
      <c r="Q22" s="20">
        <v>39.29</v>
      </c>
    </row>
    <row r="23" spans="1:22" ht="15" customHeight="1" x14ac:dyDescent="0.2">
      <c r="A23" s="48">
        <v>15</v>
      </c>
      <c r="B23" s="49" t="s">
        <v>33</v>
      </c>
      <c r="C23" s="18">
        <v>41</v>
      </c>
      <c r="D23" s="19">
        <v>36</v>
      </c>
      <c r="E23" s="20">
        <v>87.8</v>
      </c>
      <c r="F23" s="19">
        <v>3</v>
      </c>
      <c r="G23" s="19">
        <v>2</v>
      </c>
      <c r="H23" s="19">
        <v>3</v>
      </c>
      <c r="I23" s="19">
        <v>4</v>
      </c>
      <c r="J23" s="19">
        <v>4</v>
      </c>
      <c r="K23" s="19">
        <v>4</v>
      </c>
      <c r="L23" s="19">
        <v>6</v>
      </c>
      <c r="M23" s="19">
        <v>10</v>
      </c>
      <c r="N23" s="19">
        <v>5</v>
      </c>
      <c r="O23" s="19">
        <v>41</v>
      </c>
      <c r="P23" s="19">
        <v>126</v>
      </c>
      <c r="Q23" s="20">
        <v>38.409999999999997</v>
      </c>
    </row>
    <row r="24" spans="1:22" ht="15" customHeight="1" x14ac:dyDescent="0.2">
      <c r="A24" s="48">
        <v>16</v>
      </c>
      <c r="B24" s="49" t="s">
        <v>59</v>
      </c>
      <c r="C24" s="18">
        <v>26</v>
      </c>
      <c r="D24" s="19">
        <v>21</v>
      </c>
      <c r="E24" s="20">
        <v>80.77</v>
      </c>
      <c r="F24" s="19">
        <v>1</v>
      </c>
      <c r="G24" s="19">
        <v>1</v>
      </c>
      <c r="H24" s="19">
        <v>4</v>
      </c>
      <c r="I24" s="19">
        <v>1</v>
      </c>
      <c r="J24" s="19">
        <v>2</v>
      </c>
      <c r="K24" s="19">
        <v>5</v>
      </c>
      <c r="L24" s="19">
        <v>3</v>
      </c>
      <c r="M24" s="19">
        <v>4</v>
      </c>
      <c r="N24" s="19">
        <v>5</v>
      </c>
      <c r="O24" s="19">
        <v>26</v>
      </c>
      <c r="P24" s="19">
        <v>77</v>
      </c>
      <c r="Q24" s="20">
        <v>37.020000000000003</v>
      </c>
    </row>
    <row r="25" spans="1:22" ht="15" customHeight="1" x14ac:dyDescent="0.2">
      <c r="A25" s="48">
        <v>17</v>
      </c>
      <c r="B25" s="49" t="s">
        <v>46</v>
      </c>
      <c r="C25" s="18">
        <v>22</v>
      </c>
      <c r="D25" s="19">
        <v>21</v>
      </c>
      <c r="E25" s="20">
        <v>95.45</v>
      </c>
      <c r="F25" s="19">
        <v>1</v>
      </c>
      <c r="G25" s="19">
        <v>1</v>
      </c>
      <c r="H25" s="19">
        <v>1</v>
      </c>
      <c r="I25" s="19">
        <v>1</v>
      </c>
      <c r="J25" s="19">
        <v>4</v>
      </c>
      <c r="K25" s="19">
        <v>1</v>
      </c>
      <c r="L25" s="19">
        <v>3</v>
      </c>
      <c r="M25" s="19">
        <v>9</v>
      </c>
      <c r="N25" s="19">
        <v>1</v>
      </c>
      <c r="O25" s="19">
        <v>22</v>
      </c>
      <c r="P25" s="19">
        <v>60</v>
      </c>
      <c r="Q25" s="20">
        <v>34.090000000000003</v>
      </c>
    </row>
    <row r="26" spans="1:22" ht="15" customHeight="1" x14ac:dyDescent="0.2">
      <c r="A26" s="48">
        <v>18</v>
      </c>
      <c r="B26" s="49" t="s">
        <v>41</v>
      </c>
      <c r="C26" s="18">
        <v>41</v>
      </c>
      <c r="D26" s="19">
        <v>34</v>
      </c>
      <c r="E26" s="20">
        <v>82.93</v>
      </c>
      <c r="F26" s="19">
        <v>1</v>
      </c>
      <c r="G26" s="19">
        <v>2</v>
      </c>
      <c r="H26" s="19">
        <v>1</v>
      </c>
      <c r="I26" s="19">
        <v>4</v>
      </c>
      <c r="J26" s="19">
        <v>4</v>
      </c>
      <c r="K26" s="19">
        <v>9</v>
      </c>
      <c r="L26" s="19">
        <v>7</v>
      </c>
      <c r="M26" s="19">
        <v>6</v>
      </c>
      <c r="N26" s="19">
        <v>7</v>
      </c>
      <c r="O26" s="19">
        <v>41</v>
      </c>
      <c r="P26" s="19">
        <v>111</v>
      </c>
      <c r="Q26" s="20">
        <v>33.840000000000003</v>
      </c>
    </row>
    <row r="27" spans="1:22" ht="15" customHeight="1" x14ac:dyDescent="0.2">
      <c r="A27" s="48">
        <v>19</v>
      </c>
      <c r="B27" s="49" t="s">
        <v>54</v>
      </c>
      <c r="C27" s="18">
        <v>40</v>
      </c>
      <c r="D27" s="19">
        <v>33</v>
      </c>
      <c r="E27" s="20">
        <v>82.5</v>
      </c>
      <c r="F27" s="19">
        <v>1</v>
      </c>
      <c r="G27" s="19">
        <v>0</v>
      </c>
      <c r="H27" s="19">
        <v>4</v>
      </c>
      <c r="I27" s="19">
        <v>4</v>
      </c>
      <c r="J27" s="19">
        <v>4</v>
      </c>
      <c r="K27" s="19">
        <v>5</v>
      </c>
      <c r="L27" s="19">
        <v>3</v>
      </c>
      <c r="M27" s="19">
        <v>12</v>
      </c>
      <c r="N27" s="19">
        <v>7</v>
      </c>
      <c r="O27" s="19">
        <v>40</v>
      </c>
      <c r="P27" s="19">
        <v>101</v>
      </c>
      <c r="Q27" s="20">
        <v>31.56</v>
      </c>
    </row>
    <row r="28" spans="1:22" ht="15" customHeight="1" x14ac:dyDescent="0.2">
      <c r="A28" s="48">
        <v>20</v>
      </c>
      <c r="B28" s="49" t="s">
        <v>58</v>
      </c>
      <c r="C28" s="18">
        <v>47</v>
      </c>
      <c r="D28" s="19">
        <v>37</v>
      </c>
      <c r="E28" s="20">
        <v>78.72</v>
      </c>
      <c r="F28" s="19">
        <v>0</v>
      </c>
      <c r="G28" s="19">
        <v>4</v>
      </c>
      <c r="H28" s="19">
        <v>1</v>
      </c>
      <c r="I28" s="19">
        <v>3</v>
      </c>
      <c r="J28" s="19">
        <v>6</v>
      </c>
      <c r="K28" s="19">
        <v>3</v>
      </c>
      <c r="L28" s="19">
        <v>3</v>
      </c>
      <c r="M28" s="19">
        <v>17</v>
      </c>
      <c r="N28" s="19">
        <v>10</v>
      </c>
      <c r="O28" s="19">
        <v>47</v>
      </c>
      <c r="P28" s="19">
        <v>105</v>
      </c>
      <c r="Q28" s="20">
        <v>27.93</v>
      </c>
    </row>
    <row r="29" spans="1:22" ht="15" customHeight="1" x14ac:dyDescent="0.2">
      <c r="A29" s="48">
        <v>21</v>
      </c>
      <c r="B29" s="49" t="s">
        <v>56</v>
      </c>
      <c r="C29" s="18">
        <v>26</v>
      </c>
      <c r="D29" s="19">
        <v>23</v>
      </c>
      <c r="E29" s="20">
        <v>88.46</v>
      </c>
      <c r="F29" s="19">
        <v>0</v>
      </c>
      <c r="G29" s="19">
        <v>0</v>
      </c>
      <c r="H29" s="19">
        <v>1</v>
      </c>
      <c r="I29" s="19">
        <v>2</v>
      </c>
      <c r="J29" s="19">
        <v>3</v>
      </c>
      <c r="K29" s="19">
        <v>5</v>
      </c>
      <c r="L29" s="19">
        <v>2</v>
      </c>
      <c r="M29" s="19">
        <v>10</v>
      </c>
      <c r="N29" s="19">
        <v>3</v>
      </c>
      <c r="O29" s="19">
        <v>26</v>
      </c>
      <c r="P29" s="19">
        <v>57</v>
      </c>
      <c r="Q29" s="20">
        <v>27.4</v>
      </c>
    </row>
    <row r="30" spans="1:22" ht="15" customHeight="1" x14ac:dyDescent="0.2">
      <c r="A30" s="48">
        <v>22</v>
      </c>
      <c r="B30" s="49" t="s">
        <v>38</v>
      </c>
      <c r="C30" s="18">
        <v>33</v>
      </c>
      <c r="D30" s="19">
        <v>22</v>
      </c>
      <c r="E30" s="20">
        <v>66.67</v>
      </c>
      <c r="F30" s="19">
        <v>1</v>
      </c>
      <c r="G30" s="19">
        <v>1</v>
      </c>
      <c r="H30" s="19">
        <v>2</v>
      </c>
      <c r="I30" s="19">
        <v>0</v>
      </c>
      <c r="J30" s="19">
        <v>3</v>
      </c>
      <c r="K30" s="19">
        <v>2</v>
      </c>
      <c r="L30" s="19">
        <v>6</v>
      </c>
      <c r="M30" s="19">
        <v>7</v>
      </c>
      <c r="N30" s="19">
        <v>11</v>
      </c>
      <c r="O30" s="19">
        <v>33</v>
      </c>
      <c r="P30" s="19">
        <v>64</v>
      </c>
      <c r="Q30" s="20">
        <v>24.24</v>
      </c>
    </row>
    <row r="31" spans="1:22" ht="15" customHeight="1" x14ac:dyDescent="0.2">
      <c r="A31" s="77" t="s">
        <v>26</v>
      </c>
      <c r="B31" s="77"/>
      <c r="C31" s="51">
        <f>SUM(C9:C30)</f>
        <v>803</v>
      </c>
      <c r="D31" s="51">
        <f>SUM(D9:D30)</f>
        <v>724</v>
      </c>
      <c r="E31" s="52">
        <f>IF(C31&gt;0,ROUND((D31/C31)*100,2),0)</f>
        <v>90.16</v>
      </c>
      <c r="F31" s="51">
        <f t="shared" ref="F31:P31" si="0">SUM(F9:F30)</f>
        <v>58</v>
      </c>
      <c r="G31" s="51">
        <f t="shared" si="0"/>
        <v>58</v>
      </c>
      <c r="H31" s="51">
        <f t="shared" si="0"/>
        <v>74</v>
      </c>
      <c r="I31" s="51">
        <f t="shared" si="0"/>
        <v>82</v>
      </c>
      <c r="J31" s="51">
        <f t="shared" si="0"/>
        <v>99</v>
      </c>
      <c r="K31" s="51">
        <f t="shared" si="0"/>
        <v>100</v>
      </c>
      <c r="L31" s="51">
        <f t="shared" si="0"/>
        <v>110</v>
      </c>
      <c r="M31" s="51">
        <f t="shared" si="0"/>
        <v>143</v>
      </c>
      <c r="N31" s="51">
        <f t="shared" si="0"/>
        <v>79</v>
      </c>
      <c r="O31" s="51">
        <f t="shared" si="0"/>
        <v>803</v>
      </c>
      <c r="P31" s="51">
        <f t="shared" si="0"/>
        <v>2783</v>
      </c>
      <c r="Q31" s="52">
        <f>IF(C31&gt;0,ROUND((P31/C31)*12.5,2),0)</f>
        <v>43.32</v>
      </c>
    </row>
    <row r="32" spans="1:22" s="9" customFormat="1" ht="10.5" x14ac:dyDescent="0.2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7"/>
      <c r="S32" s="8"/>
      <c r="T32" s="7"/>
      <c r="U32" s="7"/>
      <c r="V32" s="7"/>
    </row>
    <row r="33" spans="1:22" s="9" customFormat="1" ht="40.15" customHeight="1" x14ac:dyDescent="0.15">
      <c r="A33" s="80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"/>
      <c r="S33" s="8"/>
      <c r="T33" s="7"/>
      <c r="U33" s="7"/>
      <c r="V33" s="7"/>
    </row>
    <row r="34" spans="1:22" s="17" customFormat="1" ht="40.15" customHeight="1" x14ac:dyDescent="0.2">
      <c r="A34" s="82" t="s">
        <v>28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6"/>
      <c r="S34" s="15"/>
      <c r="T34" s="16"/>
      <c r="U34" s="16"/>
      <c r="V34" s="16"/>
    </row>
    <row r="1015" spans="1:22" ht="24.95" customHeight="1" x14ac:dyDescent="0.2">
      <c r="A1015" s="12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5" customHeight="1" x14ac:dyDescent="0.2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5" customHeight="1" x14ac:dyDescent="0.2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5" customHeight="1" x14ac:dyDescent="0.2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5" customHeight="1" x14ac:dyDescent="0.2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</sheetData>
  <sheetProtection algorithmName="SHA-512" hashValue="dpdK6kN/J8MlR7SE5yDaTj48h/pkUkFSdzI3YXPxwKKgxvxE3Del6gUIwyQGTFif7LIETg9d1aElPXKYS4w9EA==" saltValue="/Ijfs4NXMbXGtAy3J+00ig==" spinCount="100000" sheet="1" objects="1" scenarios="1"/>
  <mergeCells count="11">
    <mergeCell ref="A7:Q7"/>
    <mergeCell ref="A31:B31"/>
    <mergeCell ref="A32:Q32"/>
    <mergeCell ref="A33:Q33"/>
    <mergeCell ref="A34:Q34"/>
    <mergeCell ref="A6:Q6"/>
    <mergeCell ref="A1:Q1"/>
    <mergeCell ref="A2:Q2"/>
    <mergeCell ref="A3:Q3"/>
    <mergeCell ref="A4:Q4"/>
    <mergeCell ref="A5:Q5"/>
  </mergeCells>
  <conditionalFormatting sqref="Q9:Q30">
    <cfRule type="cellIs" dxfId="19" priority="1055" operator="lessThan">
      <formula>$Q$31</formula>
    </cfRule>
    <cfRule type="cellIs" dxfId="18" priority="1056" operator="greaterThanOrEqual">
      <formula>$Q$31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4"/>
  <sheetViews>
    <sheetView showGridLines="0" zoomScaleNormal="100" workbookViewId="0">
      <pane xSplit="17" ySplit="8" topLeftCell="R21" activePane="bottomRight" state="frozen"/>
      <selection pane="topRight" activeCell="R1" sqref="R1"/>
      <selection pane="bottomLeft" activeCell="A10" sqref="A10"/>
      <selection pane="bottomRight" activeCell="Q19" sqref="Q9:Q19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85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47</v>
      </c>
      <c r="C9" s="18">
        <v>40</v>
      </c>
      <c r="D9" s="19">
        <v>40</v>
      </c>
      <c r="E9" s="20">
        <v>100</v>
      </c>
      <c r="F9" s="19">
        <v>8</v>
      </c>
      <c r="G9" s="19">
        <v>8</v>
      </c>
      <c r="H9" s="19">
        <v>4</v>
      </c>
      <c r="I9" s="19">
        <v>4</v>
      </c>
      <c r="J9" s="19">
        <v>7</v>
      </c>
      <c r="K9" s="19">
        <v>4</v>
      </c>
      <c r="L9" s="19">
        <v>3</v>
      </c>
      <c r="M9" s="19">
        <v>2</v>
      </c>
      <c r="N9" s="19">
        <v>0</v>
      </c>
      <c r="O9" s="19">
        <v>40</v>
      </c>
      <c r="P9" s="19">
        <v>212</v>
      </c>
      <c r="Q9" s="20">
        <v>66.25</v>
      </c>
    </row>
    <row r="10" spans="1:22" ht="15" customHeight="1" x14ac:dyDescent="0.2">
      <c r="A10" s="48">
        <v>2</v>
      </c>
      <c r="B10" s="49" t="s">
        <v>50</v>
      </c>
      <c r="C10" s="18">
        <v>32</v>
      </c>
      <c r="D10" s="19">
        <v>31</v>
      </c>
      <c r="E10" s="20">
        <v>96.88</v>
      </c>
      <c r="F10" s="19">
        <v>3</v>
      </c>
      <c r="G10" s="19">
        <v>3</v>
      </c>
      <c r="H10" s="19">
        <v>6</v>
      </c>
      <c r="I10" s="19">
        <v>6</v>
      </c>
      <c r="J10" s="19">
        <v>8</v>
      </c>
      <c r="K10" s="19">
        <v>3</v>
      </c>
      <c r="L10" s="19">
        <v>2</v>
      </c>
      <c r="M10" s="19">
        <v>0</v>
      </c>
      <c r="N10" s="19">
        <v>1</v>
      </c>
      <c r="O10" s="19">
        <v>32</v>
      </c>
      <c r="P10" s="19">
        <v>156</v>
      </c>
      <c r="Q10" s="20">
        <v>60.94</v>
      </c>
    </row>
    <row r="11" spans="1:22" ht="15" customHeight="1" x14ac:dyDescent="0.2">
      <c r="A11" s="48">
        <v>3</v>
      </c>
      <c r="B11" s="49" t="s">
        <v>60</v>
      </c>
      <c r="C11" s="18">
        <v>39</v>
      </c>
      <c r="D11" s="19">
        <v>39</v>
      </c>
      <c r="E11" s="20">
        <v>100</v>
      </c>
      <c r="F11" s="19">
        <v>3</v>
      </c>
      <c r="G11" s="19">
        <v>6</v>
      </c>
      <c r="H11" s="19">
        <v>6</v>
      </c>
      <c r="I11" s="19">
        <v>4</v>
      </c>
      <c r="J11" s="19">
        <v>8</v>
      </c>
      <c r="K11" s="19">
        <v>5</v>
      </c>
      <c r="L11" s="19">
        <v>5</v>
      </c>
      <c r="M11" s="19">
        <v>2</v>
      </c>
      <c r="N11" s="19">
        <v>0</v>
      </c>
      <c r="O11" s="19">
        <v>39</v>
      </c>
      <c r="P11" s="19">
        <v>181</v>
      </c>
      <c r="Q11" s="20">
        <v>58.01</v>
      </c>
    </row>
    <row r="12" spans="1:22" ht="15" customHeight="1" x14ac:dyDescent="0.2">
      <c r="A12" s="48">
        <v>4</v>
      </c>
      <c r="B12" s="49" t="s">
        <v>40</v>
      </c>
      <c r="C12" s="18">
        <v>40</v>
      </c>
      <c r="D12" s="19">
        <v>40</v>
      </c>
      <c r="E12" s="20">
        <v>100</v>
      </c>
      <c r="F12" s="19">
        <v>4</v>
      </c>
      <c r="G12" s="19">
        <v>5</v>
      </c>
      <c r="H12" s="19">
        <v>4</v>
      </c>
      <c r="I12" s="19">
        <v>4</v>
      </c>
      <c r="J12" s="19">
        <v>6</v>
      </c>
      <c r="K12" s="19">
        <v>6</v>
      </c>
      <c r="L12" s="19">
        <v>9</v>
      </c>
      <c r="M12" s="19">
        <v>2</v>
      </c>
      <c r="N12" s="19">
        <v>0</v>
      </c>
      <c r="O12" s="19">
        <v>40</v>
      </c>
      <c r="P12" s="19">
        <v>173</v>
      </c>
      <c r="Q12" s="20">
        <v>54.06</v>
      </c>
    </row>
    <row r="13" spans="1:22" ht="15" customHeight="1" x14ac:dyDescent="0.2">
      <c r="A13" s="48">
        <v>5</v>
      </c>
      <c r="B13" s="49" t="s">
        <v>53</v>
      </c>
      <c r="C13" s="18">
        <v>26</v>
      </c>
      <c r="D13" s="19">
        <v>26</v>
      </c>
      <c r="E13" s="20">
        <v>100</v>
      </c>
      <c r="F13" s="19">
        <v>0</v>
      </c>
      <c r="G13" s="19">
        <v>1</v>
      </c>
      <c r="H13" s="19">
        <v>2</v>
      </c>
      <c r="I13" s="19">
        <v>8</v>
      </c>
      <c r="J13" s="19">
        <v>7</v>
      </c>
      <c r="K13" s="19">
        <v>5</v>
      </c>
      <c r="L13" s="19">
        <v>3</v>
      </c>
      <c r="M13" s="19">
        <v>0</v>
      </c>
      <c r="N13" s="19">
        <v>0</v>
      </c>
      <c r="O13" s="19">
        <v>26</v>
      </c>
      <c r="P13" s="19">
        <v>108</v>
      </c>
      <c r="Q13" s="20">
        <v>51.92</v>
      </c>
    </row>
    <row r="14" spans="1:22" ht="15" customHeight="1" x14ac:dyDescent="0.2">
      <c r="A14" s="48">
        <v>6</v>
      </c>
      <c r="B14" s="49" t="s">
        <v>52</v>
      </c>
      <c r="C14" s="18">
        <v>41</v>
      </c>
      <c r="D14" s="19">
        <v>40</v>
      </c>
      <c r="E14" s="20">
        <v>97.56</v>
      </c>
      <c r="F14" s="19">
        <v>0</v>
      </c>
      <c r="G14" s="19">
        <v>4</v>
      </c>
      <c r="H14" s="19">
        <v>5</v>
      </c>
      <c r="I14" s="19">
        <v>5</v>
      </c>
      <c r="J14" s="19">
        <v>8</v>
      </c>
      <c r="K14" s="19">
        <v>9</v>
      </c>
      <c r="L14" s="19">
        <v>5</v>
      </c>
      <c r="M14" s="19">
        <v>4</v>
      </c>
      <c r="N14" s="19">
        <v>1</v>
      </c>
      <c r="O14" s="19">
        <v>41</v>
      </c>
      <c r="P14" s="19">
        <v>156</v>
      </c>
      <c r="Q14" s="20">
        <v>47.56</v>
      </c>
    </row>
    <row r="15" spans="1:22" ht="15" customHeight="1" x14ac:dyDescent="0.2">
      <c r="A15" s="48">
        <v>7</v>
      </c>
      <c r="B15" s="49" t="s">
        <v>33</v>
      </c>
      <c r="C15" s="18">
        <v>41</v>
      </c>
      <c r="D15" s="19">
        <v>39</v>
      </c>
      <c r="E15" s="20">
        <v>95.12</v>
      </c>
      <c r="F15" s="19">
        <v>5</v>
      </c>
      <c r="G15" s="19">
        <v>2</v>
      </c>
      <c r="H15" s="19">
        <v>5</v>
      </c>
      <c r="I15" s="19">
        <v>3</v>
      </c>
      <c r="J15" s="19">
        <v>4</v>
      </c>
      <c r="K15" s="19">
        <v>6</v>
      </c>
      <c r="L15" s="19">
        <v>7</v>
      </c>
      <c r="M15" s="19">
        <v>7</v>
      </c>
      <c r="N15" s="19">
        <v>2</v>
      </c>
      <c r="O15" s="19">
        <v>41</v>
      </c>
      <c r="P15" s="19">
        <v>154</v>
      </c>
      <c r="Q15" s="20">
        <v>46.95</v>
      </c>
    </row>
    <row r="16" spans="1:22" ht="15" customHeight="1" x14ac:dyDescent="0.2">
      <c r="A16" s="48">
        <v>8</v>
      </c>
      <c r="B16" s="49" t="s">
        <v>55</v>
      </c>
      <c r="C16" s="18">
        <v>41</v>
      </c>
      <c r="D16" s="19">
        <v>40</v>
      </c>
      <c r="E16" s="20">
        <v>97.56</v>
      </c>
      <c r="F16" s="19">
        <v>1</v>
      </c>
      <c r="G16" s="19">
        <v>4</v>
      </c>
      <c r="H16" s="19">
        <v>3</v>
      </c>
      <c r="I16" s="19">
        <v>6</v>
      </c>
      <c r="J16" s="19">
        <v>11</v>
      </c>
      <c r="K16" s="19">
        <v>2</v>
      </c>
      <c r="L16" s="19">
        <v>6</v>
      </c>
      <c r="M16" s="19">
        <v>7</v>
      </c>
      <c r="N16" s="19">
        <v>1</v>
      </c>
      <c r="O16" s="19">
        <v>41</v>
      </c>
      <c r="P16" s="19">
        <v>153</v>
      </c>
      <c r="Q16" s="20">
        <v>46.65</v>
      </c>
    </row>
    <row r="17" spans="1:22" ht="15" customHeight="1" x14ac:dyDescent="0.2">
      <c r="A17" s="48">
        <v>9</v>
      </c>
      <c r="B17" s="49" t="s">
        <v>39</v>
      </c>
      <c r="C17" s="18">
        <v>30</v>
      </c>
      <c r="D17" s="19">
        <v>30</v>
      </c>
      <c r="E17" s="20">
        <v>100</v>
      </c>
      <c r="F17" s="19">
        <v>0</v>
      </c>
      <c r="G17" s="19">
        <v>1</v>
      </c>
      <c r="H17" s="19">
        <v>3</v>
      </c>
      <c r="I17" s="19">
        <v>3</v>
      </c>
      <c r="J17" s="19">
        <v>10</v>
      </c>
      <c r="K17" s="19">
        <v>7</v>
      </c>
      <c r="L17" s="19">
        <v>4</v>
      </c>
      <c r="M17" s="19">
        <v>2</v>
      </c>
      <c r="N17" s="19">
        <v>0</v>
      </c>
      <c r="O17" s="19">
        <v>30</v>
      </c>
      <c r="P17" s="19">
        <v>111</v>
      </c>
      <c r="Q17" s="20">
        <v>46.25</v>
      </c>
    </row>
    <row r="18" spans="1:22" ht="15" customHeight="1" x14ac:dyDescent="0.2">
      <c r="A18" s="48">
        <v>10</v>
      </c>
      <c r="B18" s="49" t="s">
        <v>44</v>
      </c>
      <c r="C18" s="18">
        <v>28</v>
      </c>
      <c r="D18" s="19">
        <v>27</v>
      </c>
      <c r="E18" s="20">
        <v>96.43</v>
      </c>
      <c r="F18" s="19">
        <v>3</v>
      </c>
      <c r="G18" s="19">
        <v>3</v>
      </c>
      <c r="H18" s="19">
        <v>2</v>
      </c>
      <c r="I18" s="19">
        <v>1</v>
      </c>
      <c r="J18" s="19">
        <v>2</v>
      </c>
      <c r="K18" s="19">
        <v>6</v>
      </c>
      <c r="L18" s="19">
        <v>5</v>
      </c>
      <c r="M18" s="19">
        <v>5</v>
      </c>
      <c r="N18" s="19">
        <v>1</v>
      </c>
      <c r="O18" s="19">
        <v>28</v>
      </c>
      <c r="P18" s="19">
        <v>103</v>
      </c>
      <c r="Q18" s="20">
        <v>45.98</v>
      </c>
    </row>
    <row r="19" spans="1:22" ht="15" customHeight="1" x14ac:dyDescent="0.2">
      <c r="A19" s="48">
        <v>11</v>
      </c>
      <c r="B19" s="49" t="s">
        <v>34</v>
      </c>
      <c r="C19" s="18">
        <v>39</v>
      </c>
      <c r="D19" s="19">
        <v>38</v>
      </c>
      <c r="E19" s="20">
        <v>97.44</v>
      </c>
      <c r="F19" s="19">
        <v>3</v>
      </c>
      <c r="G19" s="19">
        <v>3</v>
      </c>
      <c r="H19" s="19">
        <v>1</v>
      </c>
      <c r="I19" s="19">
        <v>6</v>
      </c>
      <c r="J19" s="19">
        <v>8</v>
      </c>
      <c r="K19" s="19">
        <v>1</v>
      </c>
      <c r="L19" s="19">
        <v>8</v>
      </c>
      <c r="M19" s="19">
        <v>8</v>
      </c>
      <c r="N19" s="19">
        <v>1</v>
      </c>
      <c r="O19" s="19">
        <v>39</v>
      </c>
      <c r="P19" s="19">
        <v>140</v>
      </c>
      <c r="Q19" s="20">
        <v>44.87</v>
      </c>
    </row>
    <row r="20" spans="1:22" ht="15" customHeight="1" x14ac:dyDescent="0.2">
      <c r="A20" s="48">
        <v>12</v>
      </c>
      <c r="B20" s="49" t="s">
        <v>57</v>
      </c>
      <c r="C20" s="18">
        <v>39</v>
      </c>
      <c r="D20" s="19">
        <v>37</v>
      </c>
      <c r="E20" s="20">
        <v>94.87</v>
      </c>
      <c r="F20" s="19">
        <v>3</v>
      </c>
      <c r="G20" s="19">
        <v>5</v>
      </c>
      <c r="H20" s="19">
        <v>2</v>
      </c>
      <c r="I20" s="19">
        <v>2</v>
      </c>
      <c r="J20" s="19">
        <v>5</v>
      </c>
      <c r="K20" s="19">
        <v>5</v>
      </c>
      <c r="L20" s="19">
        <v>5</v>
      </c>
      <c r="M20" s="19">
        <v>10</v>
      </c>
      <c r="N20" s="19">
        <v>2</v>
      </c>
      <c r="O20" s="19">
        <v>39</v>
      </c>
      <c r="P20" s="19">
        <v>136</v>
      </c>
      <c r="Q20" s="20">
        <v>43.59</v>
      </c>
    </row>
    <row r="21" spans="1:22" ht="15" customHeight="1" x14ac:dyDescent="0.2">
      <c r="A21" s="48">
        <v>13</v>
      </c>
      <c r="B21" s="49" t="s">
        <v>45</v>
      </c>
      <c r="C21" s="18">
        <v>59</v>
      </c>
      <c r="D21" s="19">
        <v>56</v>
      </c>
      <c r="E21" s="20">
        <v>94.92</v>
      </c>
      <c r="F21" s="19">
        <v>3</v>
      </c>
      <c r="G21" s="19">
        <v>0</v>
      </c>
      <c r="H21" s="19">
        <v>7</v>
      </c>
      <c r="I21" s="19">
        <v>8</v>
      </c>
      <c r="J21" s="19">
        <v>11</v>
      </c>
      <c r="K21" s="19">
        <v>8</v>
      </c>
      <c r="L21" s="19">
        <v>12</v>
      </c>
      <c r="M21" s="19">
        <v>7</v>
      </c>
      <c r="N21" s="19">
        <v>3</v>
      </c>
      <c r="O21" s="19">
        <v>59</v>
      </c>
      <c r="P21" s="19">
        <v>205</v>
      </c>
      <c r="Q21" s="20">
        <v>43.43</v>
      </c>
    </row>
    <row r="22" spans="1:22" ht="15" customHeight="1" x14ac:dyDescent="0.2">
      <c r="A22" s="48">
        <v>14</v>
      </c>
      <c r="B22" s="49" t="s">
        <v>37</v>
      </c>
      <c r="C22" s="18">
        <v>51</v>
      </c>
      <c r="D22" s="19">
        <v>50</v>
      </c>
      <c r="E22" s="20">
        <v>98.04</v>
      </c>
      <c r="F22" s="19">
        <v>1</v>
      </c>
      <c r="G22" s="19">
        <v>3</v>
      </c>
      <c r="H22" s="19">
        <v>3</v>
      </c>
      <c r="I22" s="19">
        <v>6</v>
      </c>
      <c r="J22" s="19">
        <v>9</v>
      </c>
      <c r="K22" s="19">
        <v>11</v>
      </c>
      <c r="L22" s="19">
        <v>7</v>
      </c>
      <c r="M22" s="19">
        <v>10</v>
      </c>
      <c r="N22" s="19">
        <v>1</v>
      </c>
      <c r="O22" s="19">
        <v>51</v>
      </c>
      <c r="P22" s="19">
        <v>170</v>
      </c>
      <c r="Q22" s="20">
        <v>41.67</v>
      </c>
    </row>
    <row r="23" spans="1:22" ht="15" customHeight="1" x14ac:dyDescent="0.2">
      <c r="A23" s="48">
        <v>15</v>
      </c>
      <c r="B23" s="49" t="s">
        <v>48</v>
      </c>
      <c r="C23" s="18">
        <v>22</v>
      </c>
      <c r="D23" s="19">
        <v>22</v>
      </c>
      <c r="E23" s="20">
        <v>100</v>
      </c>
      <c r="F23" s="19">
        <v>0</v>
      </c>
      <c r="G23" s="19">
        <v>2</v>
      </c>
      <c r="H23" s="19">
        <v>0</v>
      </c>
      <c r="I23" s="19">
        <v>2</v>
      </c>
      <c r="J23" s="19">
        <v>5</v>
      </c>
      <c r="K23" s="19">
        <v>5</v>
      </c>
      <c r="L23" s="19">
        <v>6</v>
      </c>
      <c r="M23" s="19">
        <v>2</v>
      </c>
      <c r="N23" s="19">
        <v>0</v>
      </c>
      <c r="O23" s="19">
        <v>22</v>
      </c>
      <c r="P23" s="19">
        <v>73</v>
      </c>
      <c r="Q23" s="20">
        <v>41.48</v>
      </c>
    </row>
    <row r="24" spans="1:22" ht="15" customHeight="1" x14ac:dyDescent="0.2">
      <c r="A24" s="48">
        <v>16</v>
      </c>
      <c r="B24" s="49" t="s">
        <v>54</v>
      </c>
      <c r="C24" s="18">
        <v>40</v>
      </c>
      <c r="D24" s="19">
        <v>38</v>
      </c>
      <c r="E24" s="20">
        <v>95</v>
      </c>
      <c r="F24" s="19">
        <v>2</v>
      </c>
      <c r="G24" s="19">
        <v>2</v>
      </c>
      <c r="H24" s="19">
        <v>2</v>
      </c>
      <c r="I24" s="19">
        <v>5</v>
      </c>
      <c r="J24" s="19">
        <v>5</v>
      </c>
      <c r="K24" s="19">
        <v>4</v>
      </c>
      <c r="L24" s="19">
        <v>11</v>
      </c>
      <c r="M24" s="19">
        <v>7</v>
      </c>
      <c r="N24" s="19">
        <v>2</v>
      </c>
      <c r="O24" s="19">
        <v>40</v>
      </c>
      <c r="P24" s="19">
        <v>128</v>
      </c>
      <c r="Q24" s="20">
        <v>40</v>
      </c>
    </row>
    <row r="25" spans="1:22" ht="15" customHeight="1" x14ac:dyDescent="0.2">
      <c r="A25" s="48">
        <v>17</v>
      </c>
      <c r="B25" s="49" t="s">
        <v>56</v>
      </c>
      <c r="C25" s="18">
        <v>26</v>
      </c>
      <c r="D25" s="19">
        <v>25</v>
      </c>
      <c r="E25" s="20">
        <v>96.15</v>
      </c>
      <c r="F25" s="19">
        <v>0</v>
      </c>
      <c r="G25" s="19">
        <v>0</v>
      </c>
      <c r="H25" s="19">
        <v>3</v>
      </c>
      <c r="I25" s="19">
        <v>3</v>
      </c>
      <c r="J25" s="19">
        <v>4</v>
      </c>
      <c r="K25" s="19">
        <v>4</v>
      </c>
      <c r="L25" s="19">
        <v>6</v>
      </c>
      <c r="M25" s="19">
        <v>5</v>
      </c>
      <c r="N25" s="19">
        <v>1</v>
      </c>
      <c r="O25" s="19">
        <v>26</v>
      </c>
      <c r="P25" s="19">
        <v>78</v>
      </c>
      <c r="Q25" s="20">
        <v>37.5</v>
      </c>
    </row>
    <row r="26" spans="1:22" ht="15" customHeight="1" x14ac:dyDescent="0.2">
      <c r="A26" s="48">
        <v>18</v>
      </c>
      <c r="B26" s="49" t="s">
        <v>41</v>
      </c>
      <c r="C26" s="18">
        <v>41</v>
      </c>
      <c r="D26" s="19">
        <v>38</v>
      </c>
      <c r="E26" s="20">
        <v>92.68</v>
      </c>
      <c r="F26" s="19">
        <v>0</v>
      </c>
      <c r="G26" s="19">
        <v>3</v>
      </c>
      <c r="H26" s="19">
        <v>2</v>
      </c>
      <c r="I26" s="19">
        <v>4</v>
      </c>
      <c r="J26" s="19">
        <v>6</v>
      </c>
      <c r="K26" s="19">
        <v>5</v>
      </c>
      <c r="L26" s="19">
        <v>6</v>
      </c>
      <c r="M26" s="19">
        <v>12</v>
      </c>
      <c r="N26" s="19">
        <v>3</v>
      </c>
      <c r="O26" s="19">
        <v>41</v>
      </c>
      <c r="P26" s="19">
        <v>116</v>
      </c>
      <c r="Q26" s="20">
        <v>35.369999999999997</v>
      </c>
    </row>
    <row r="27" spans="1:22" ht="15" customHeight="1" x14ac:dyDescent="0.2">
      <c r="A27" s="48">
        <v>19</v>
      </c>
      <c r="B27" s="49" t="s">
        <v>58</v>
      </c>
      <c r="C27" s="18">
        <v>47</v>
      </c>
      <c r="D27" s="19">
        <v>47</v>
      </c>
      <c r="E27" s="20">
        <v>100</v>
      </c>
      <c r="F27" s="19">
        <v>0</v>
      </c>
      <c r="G27" s="19">
        <v>1</v>
      </c>
      <c r="H27" s="19">
        <v>2</v>
      </c>
      <c r="I27" s="19">
        <v>5</v>
      </c>
      <c r="J27" s="19">
        <v>10</v>
      </c>
      <c r="K27" s="19">
        <v>5</v>
      </c>
      <c r="L27" s="19">
        <v>7</v>
      </c>
      <c r="M27" s="19">
        <v>17</v>
      </c>
      <c r="N27" s="19">
        <v>0</v>
      </c>
      <c r="O27" s="19">
        <v>47</v>
      </c>
      <c r="P27" s="19">
        <v>130</v>
      </c>
      <c r="Q27" s="20">
        <v>34.57</v>
      </c>
    </row>
    <row r="28" spans="1:22" ht="15" customHeight="1" x14ac:dyDescent="0.2">
      <c r="A28" s="48">
        <v>20</v>
      </c>
      <c r="B28" s="49" t="s">
        <v>59</v>
      </c>
      <c r="C28" s="18">
        <v>26</v>
      </c>
      <c r="D28" s="19">
        <v>21</v>
      </c>
      <c r="E28" s="20">
        <v>80.77</v>
      </c>
      <c r="F28" s="19">
        <v>0</v>
      </c>
      <c r="G28" s="19">
        <v>1</v>
      </c>
      <c r="H28" s="19">
        <v>1</v>
      </c>
      <c r="I28" s="19">
        <v>3</v>
      </c>
      <c r="J28" s="19">
        <v>3</v>
      </c>
      <c r="K28" s="19">
        <v>5</v>
      </c>
      <c r="L28" s="19">
        <v>5</v>
      </c>
      <c r="M28" s="19">
        <v>3</v>
      </c>
      <c r="N28" s="19">
        <v>5</v>
      </c>
      <c r="O28" s="19">
        <v>26</v>
      </c>
      <c r="P28" s="19">
        <v>68</v>
      </c>
      <c r="Q28" s="20">
        <v>32.69</v>
      </c>
    </row>
    <row r="29" spans="1:22" ht="15" customHeight="1" x14ac:dyDescent="0.2">
      <c r="A29" s="48">
        <v>21</v>
      </c>
      <c r="B29" s="49" t="s">
        <v>46</v>
      </c>
      <c r="C29" s="18">
        <v>22</v>
      </c>
      <c r="D29" s="19">
        <v>17</v>
      </c>
      <c r="E29" s="20">
        <v>77.27</v>
      </c>
      <c r="F29" s="19">
        <v>0</v>
      </c>
      <c r="G29" s="19">
        <v>0</v>
      </c>
      <c r="H29" s="19">
        <v>2</v>
      </c>
      <c r="I29" s="19">
        <v>3</v>
      </c>
      <c r="J29" s="19">
        <v>2</v>
      </c>
      <c r="K29" s="19">
        <v>2</v>
      </c>
      <c r="L29" s="19">
        <v>2</v>
      </c>
      <c r="M29" s="19">
        <v>6</v>
      </c>
      <c r="N29" s="19">
        <v>5</v>
      </c>
      <c r="O29" s="19">
        <v>22</v>
      </c>
      <c r="P29" s="19">
        <v>51</v>
      </c>
      <c r="Q29" s="20">
        <v>28.98</v>
      </c>
    </row>
    <row r="30" spans="1:22" ht="15" customHeight="1" x14ac:dyDescent="0.2">
      <c r="A30" s="48">
        <v>22</v>
      </c>
      <c r="B30" s="49" t="s">
        <v>38</v>
      </c>
      <c r="C30" s="18">
        <v>33</v>
      </c>
      <c r="D30" s="19">
        <v>31</v>
      </c>
      <c r="E30" s="20">
        <v>93.94</v>
      </c>
      <c r="F30" s="19">
        <v>0</v>
      </c>
      <c r="G30" s="19">
        <v>0</v>
      </c>
      <c r="H30" s="19">
        <v>1</v>
      </c>
      <c r="I30" s="19">
        <v>1</v>
      </c>
      <c r="J30" s="19">
        <v>4</v>
      </c>
      <c r="K30" s="19">
        <v>2</v>
      </c>
      <c r="L30" s="19">
        <v>11</v>
      </c>
      <c r="M30" s="19">
        <v>12</v>
      </c>
      <c r="N30" s="19">
        <v>2</v>
      </c>
      <c r="O30" s="19">
        <v>33</v>
      </c>
      <c r="P30" s="19">
        <v>67</v>
      </c>
      <c r="Q30" s="20">
        <v>25.38</v>
      </c>
    </row>
    <row r="31" spans="1:22" ht="15" customHeight="1" x14ac:dyDescent="0.2">
      <c r="A31" s="77" t="s">
        <v>26</v>
      </c>
      <c r="B31" s="77"/>
      <c r="C31" s="51">
        <f>SUM(C9:C30)</f>
        <v>803</v>
      </c>
      <c r="D31" s="51">
        <f>SUM(D9:D30)</f>
        <v>772</v>
      </c>
      <c r="E31" s="52">
        <f>IF(C31&gt;0,ROUND((D31/C31)*100,2),0)</f>
        <v>96.14</v>
      </c>
      <c r="F31" s="51">
        <f t="shared" ref="F31:P31" si="0">SUM(F9:F30)</f>
        <v>39</v>
      </c>
      <c r="G31" s="51">
        <f t="shared" si="0"/>
        <v>57</v>
      </c>
      <c r="H31" s="51">
        <f t="shared" si="0"/>
        <v>66</v>
      </c>
      <c r="I31" s="51">
        <f t="shared" si="0"/>
        <v>92</v>
      </c>
      <c r="J31" s="51">
        <f t="shared" si="0"/>
        <v>143</v>
      </c>
      <c r="K31" s="51">
        <f t="shared" si="0"/>
        <v>110</v>
      </c>
      <c r="L31" s="51">
        <f t="shared" si="0"/>
        <v>135</v>
      </c>
      <c r="M31" s="51">
        <f t="shared" si="0"/>
        <v>130</v>
      </c>
      <c r="N31" s="51">
        <f t="shared" si="0"/>
        <v>31</v>
      </c>
      <c r="O31" s="51">
        <f t="shared" si="0"/>
        <v>803</v>
      </c>
      <c r="P31" s="51">
        <f t="shared" si="0"/>
        <v>2869</v>
      </c>
      <c r="Q31" s="52">
        <f>IF(C31&gt;0,ROUND((P31/C31)*12.5,2),0)</f>
        <v>44.66</v>
      </c>
    </row>
    <row r="32" spans="1:22" s="9" customFormat="1" ht="10.5" x14ac:dyDescent="0.2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9"/>
      <c r="R32" s="7"/>
      <c r="S32" s="8"/>
      <c r="T32" s="7"/>
      <c r="U32" s="7"/>
      <c r="V32" s="7"/>
    </row>
    <row r="33" spans="1:22" s="9" customFormat="1" ht="40.15" customHeight="1" x14ac:dyDescent="0.15">
      <c r="A33" s="80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7"/>
      <c r="S33" s="8"/>
      <c r="T33" s="7"/>
      <c r="U33" s="7"/>
      <c r="V33" s="7"/>
    </row>
    <row r="34" spans="1:22" s="17" customFormat="1" ht="40.15" customHeight="1" x14ac:dyDescent="0.2">
      <c r="A34" s="82" t="s">
        <v>28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6"/>
      <c r="S34" s="15"/>
      <c r="T34" s="16"/>
      <c r="U34" s="16"/>
      <c r="V34" s="16"/>
    </row>
    <row r="1015" spans="1:22" ht="24.95" customHeight="1" x14ac:dyDescent="0.2">
      <c r="A1015" s="12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5" customHeight="1" x14ac:dyDescent="0.2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5" customHeight="1" x14ac:dyDescent="0.2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5" customHeight="1" x14ac:dyDescent="0.2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5" customHeight="1" x14ac:dyDescent="0.2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</sheetData>
  <sheetProtection algorithmName="SHA-512" hashValue="+xfGFyI7GS6OtDh70asA3JDNjvDhSgr2PCumWKl68l0e11KLIpdj2HhFF+JYA0n7UTqYFNXTHHlRD9gTi7GIqw==" saltValue="PqH1yTPW/UywJpux1wfxuQ==" spinCount="100000" sheet="1" objects="1" scenarios="1"/>
  <mergeCells count="11">
    <mergeCell ref="A7:Q7"/>
    <mergeCell ref="A31:B31"/>
    <mergeCell ref="A32:Q32"/>
    <mergeCell ref="A33:Q33"/>
    <mergeCell ref="A34:Q34"/>
    <mergeCell ref="A6:Q6"/>
    <mergeCell ref="A1:Q1"/>
    <mergeCell ref="A2:Q2"/>
    <mergeCell ref="A3:Q3"/>
    <mergeCell ref="A4:Q4"/>
    <mergeCell ref="A5:Q5"/>
  </mergeCells>
  <conditionalFormatting sqref="Q9:Q30">
    <cfRule type="cellIs" dxfId="17" priority="1171" operator="lessThan">
      <formula>$Q$31</formula>
    </cfRule>
    <cfRule type="cellIs" dxfId="16" priority="1172" operator="greaterThanOrEqual">
      <formula>$Q$31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5"/>
  <sheetViews>
    <sheetView showGridLines="0" zoomScaleNormal="100" workbookViewId="0">
      <pane xSplit="17" ySplit="8" topLeftCell="R21" activePane="bottomRight" state="frozen"/>
      <selection pane="topRight" activeCell="R1" sqref="R1"/>
      <selection pane="bottomLeft" activeCell="A10" sqref="A10"/>
      <selection pane="bottomRight" activeCell="Q22" sqref="Q22:Q31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88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34</v>
      </c>
      <c r="C9" s="18">
        <v>39</v>
      </c>
      <c r="D9" s="19">
        <v>38</v>
      </c>
      <c r="E9" s="20">
        <v>97.44</v>
      </c>
      <c r="F9" s="19">
        <v>3</v>
      </c>
      <c r="G9" s="19">
        <v>9</v>
      </c>
      <c r="H9" s="19">
        <v>4</v>
      </c>
      <c r="I9" s="19">
        <v>7</v>
      </c>
      <c r="J9" s="19">
        <v>3</v>
      </c>
      <c r="K9" s="19">
        <v>9</v>
      </c>
      <c r="L9" s="19">
        <v>2</v>
      </c>
      <c r="M9" s="19">
        <v>1</v>
      </c>
      <c r="N9" s="19">
        <v>1</v>
      </c>
      <c r="O9" s="19">
        <v>39</v>
      </c>
      <c r="P9" s="19">
        <v>190</v>
      </c>
      <c r="Q9" s="20">
        <v>60.9</v>
      </c>
    </row>
    <row r="10" spans="1:22" ht="15" customHeight="1" x14ac:dyDescent="0.2">
      <c r="A10" s="48">
        <v>2</v>
      </c>
      <c r="B10" s="49" t="s">
        <v>53</v>
      </c>
      <c r="C10" s="18">
        <v>26</v>
      </c>
      <c r="D10" s="19">
        <v>26</v>
      </c>
      <c r="E10" s="20">
        <v>100</v>
      </c>
      <c r="F10" s="19">
        <v>1</v>
      </c>
      <c r="G10" s="19">
        <v>0</v>
      </c>
      <c r="H10" s="19">
        <v>10</v>
      </c>
      <c r="I10" s="19">
        <v>6</v>
      </c>
      <c r="J10" s="19">
        <v>3</v>
      </c>
      <c r="K10" s="19">
        <v>3</v>
      </c>
      <c r="L10" s="19">
        <v>2</v>
      </c>
      <c r="M10" s="19">
        <v>1</v>
      </c>
      <c r="N10" s="19">
        <v>0</v>
      </c>
      <c r="O10" s="19">
        <v>26</v>
      </c>
      <c r="P10" s="19">
        <v>124</v>
      </c>
      <c r="Q10" s="20">
        <v>59.62</v>
      </c>
    </row>
    <row r="11" spans="1:22" ht="15" customHeight="1" x14ac:dyDescent="0.2">
      <c r="A11" s="48">
        <v>3</v>
      </c>
      <c r="B11" s="49" t="s">
        <v>48</v>
      </c>
      <c r="C11" s="18">
        <v>22</v>
      </c>
      <c r="D11" s="19">
        <v>22</v>
      </c>
      <c r="E11" s="20">
        <v>100</v>
      </c>
      <c r="F11" s="19">
        <v>1</v>
      </c>
      <c r="G11" s="19">
        <v>3</v>
      </c>
      <c r="H11" s="19">
        <v>2</v>
      </c>
      <c r="I11" s="19">
        <v>5</v>
      </c>
      <c r="J11" s="19">
        <v>6</v>
      </c>
      <c r="K11" s="19">
        <v>3</v>
      </c>
      <c r="L11" s="19">
        <v>1</v>
      </c>
      <c r="M11" s="19">
        <v>1</v>
      </c>
      <c r="N11" s="19">
        <v>0</v>
      </c>
      <c r="O11" s="19">
        <v>22</v>
      </c>
      <c r="P11" s="19">
        <v>102</v>
      </c>
      <c r="Q11" s="20">
        <v>57.95</v>
      </c>
    </row>
    <row r="12" spans="1:22" ht="15" customHeight="1" x14ac:dyDescent="0.2">
      <c r="A12" s="48">
        <v>4</v>
      </c>
      <c r="B12" s="49" t="s">
        <v>54</v>
      </c>
      <c r="C12" s="18">
        <v>40</v>
      </c>
      <c r="D12" s="19">
        <v>40</v>
      </c>
      <c r="E12" s="20">
        <v>100</v>
      </c>
      <c r="F12" s="19">
        <v>3</v>
      </c>
      <c r="G12" s="19">
        <v>4</v>
      </c>
      <c r="H12" s="19">
        <v>7</v>
      </c>
      <c r="I12" s="19">
        <v>5</v>
      </c>
      <c r="J12" s="19">
        <v>10</v>
      </c>
      <c r="K12" s="19">
        <v>5</v>
      </c>
      <c r="L12" s="19">
        <v>3</v>
      </c>
      <c r="M12" s="19">
        <v>3</v>
      </c>
      <c r="N12" s="19">
        <v>0</v>
      </c>
      <c r="O12" s="19">
        <v>40</v>
      </c>
      <c r="P12" s="19">
        <v>183</v>
      </c>
      <c r="Q12" s="20">
        <v>57.19</v>
      </c>
    </row>
    <row r="13" spans="1:22" ht="15" customHeight="1" x14ac:dyDescent="0.2">
      <c r="A13" s="48">
        <v>5</v>
      </c>
      <c r="B13" s="49" t="s">
        <v>47</v>
      </c>
      <c r="C13" s="18">
        <v>40</v>
      </c>
      <c r="D13" s="19">
        <v>40</v>
      </c>
      <c r="E13" s="20">
        <v>100</v>
      </c>
      <c r="F13" s="19">
        <v>5</v>
      </c>
      <c r="G13" s="19">
        <v>4</v>
      </c>
      <c r="H13" s="19">
        <v>7</v>
      </c>
      <c r="I13" s="19">
        <v>4</v>
      </c>
      <c r="J13" s="19">
        <v>3</v>
      </c>
      <c r="K13" s="19">
        <v>5</v>
      </c>
      <c r="L13" s="19">
        <v>7</v>
      </c>
      <c r="M13" s="19">
        <v>5</v>
      </c>
      <c r="N13" s="19">
        <v>0</v>
      </c>
      <c r="O13" s="19">
        <v>40</v>
      </c>
      <c r="P13" s="19">
        <v>176</v>
      </c>
      <c r="Q13" s="20">
        <v>55</v>
      </c>
    </row>
    <row r="14" spans="1:22" ht="15" customHeight="1" x14ac:dyDescent="0.2">
      <c r="A14" s="48">
        <v>6</v>
      </c>
      <c r="B14" s="49" t="s">
        <v>36</v>
      </c>
      <c r="C14" s="18">
        <v>16</v>
      </c>
      <c r="D14" s="19">
        <v>16</v>
      </c>
      <c r="E14" s="20">
        <v>100</v>
      </c>
      <c r="F14" s="19">
        <v>0</v>
      </c>
      <c r="G14" s="19">
        <v>3</v>
      </c>
      <c r="H14" s="19">
        <v>2</v>
      </c>
      <c r="I14" s="19">
        <v>0</v>
      </c>
      <c r="J14" s="19">
        <v>6</v>
      </c>
      <c r="K14" s="19">
        <v>3</v>
      </c>
      <c r="L14" s="19">
        <v>2</v>
      </c>
      <c r="M14" s="19">
        <v>0</v>
      </c>
      <c r="N14" s="19">
        <v>0</v>
      </c>
      <c r="O14" s="19">
        <v>16</v>
      </c>
      <c r="P14" s="19">
        <v>70</v>
      </c>
      <c r="Q14" s="20">
        <v>54.69</v>
      </c>
    </row>
    <row r="15" spans="1:22" ht="15" customHeight="1" x14ac:dyDescent="0.2">
      <c r="A15" s="48">
        <v>7</v>
      </c>
      <c r="B15" s="49" t="s">
        <v>33</v>
      </c>
      <c r="C15" s="18">
        <v>41</v>
      </c>
      <c r="D15" s="19">
        <v>41</v>
      </c>
      <c r="E15" s="20">
        <v>100</v>
      </c>
      <c r="F15" s="19">
        <v>4</v>
      </c>
      <c r="G15" s="19">
        <v>5</v>
      </c>
      <c r="H15" s="19">
        <v>4</v>
      </c>
      <c r="I15" s="19">
        <v>5</v>
      </c>
      <c r="J15" s="19">
        <v>6</v>
      </c>
      <c r="K15" s="19">
        <v>7</v>
      </c>
      <c r="L15" s="19">
        <v>6</v>
      </c>
      <c r="M15" s="19">
        <v>4</v>
      </c>
      <c r="N15" s="19">
        <v>0</v>
      </c>
      <c r="O15" s="19">
        <v>41</v>
      </c>
      <c r="P15" s="19">
        <v>177</v>
      </c>
      <c r="Q15" s="20">
        <v>53.96</v>
      </c>
    </row>
    <row r="16" spans="1:22" ht="15" customHeight="1" x14ac:dyDescent="0.2">
      <c r="A16" s="48">
        <v>8</v>
      </c>
      <c r="B16" s="49" t="s">
        <v>50</v>
      </c>
      <c r="C16" s="18">
        <v>40</v>
      </c>
      <c r="D16" s="19">
        <v>39</v>
      </c>
      <c r="E16" s="20">
        <v>97.5</v>
      </c>
      <c r="F16" s="19">
        <v>5</v>
      </c>
      <c r="G16" s="19">
        <v>4</v>
      </c>
      <c r="H16" s="19">
        <v>2</v>
      </c>
      <c r="I16" s="19">
        <v>4</v>
      </c>
      <c r="J16" s="19">
        <v>9</v>
      </c>
      <c r="K16" s="19">
        <v>8</v>
      </c>
      <c r="L16" s="19">
        <v>5</v>
      </c>
      <c r="M16" s="19">
        <v>2</v>
      </c>
      <c r="N16" s="19">
        <v>1</v>
      </c>
      <c r="O16" s="19">
        <v>40</v>
      </c>
      <c r="P16" s="19">
        <v>172</v>
      </c>
      <c r="Q16" s="20">
        <v>53.75</v>
      </c>
    </row>
    <row r="17" spans="1:17" ht="15" customHeight="1" x14ac:dyDescent="0.2">
      <c r="A17" s="48">
        <v>9</v>
      </c>
      <c r="B17" s="49" t="s">
        <v>57</v>
      </c>
      <c r="C17" s="18">
        <v>39</v>
      </c>
      <c r="D17" s="19">
        <v>37</v>
      </c>
      <c r="E17" s="20">
        <v>94.87</v>
      </c>
      <c r="F17" s="19">
        <v>6</v>
      </c>
      <c r="G17" s="19">
        <v>4</v>
      </c>
      <c r="H17" s="19">
        <v>4</v>
      </c>
      <c r="I17" s="19">
        <v>4</v>
      </c>
      <c r="J17" s="19">
        <v>2</v>
      </c>
      <c r="K17" s="19">
        <v>9</v>
      </c>
      <c r="L17" s="19">
        <v>4</v>
      </c>
      <c r="M17" s="19">
        <v>4</v>
      </c>
      <c r="N17" s="19">
        <v>2</v>
      </c>
      <c r="O17" s="19">
        <v>39</v>
      </c>
      <c r="P17" s="19">
        <v>167</v>
      </c>
      <c r="Q17" s="20">
        <v>53.53</v>
      </c>
    </row>
    <row r="18" spans="1:17" ht="15" customHeight="1" x14ac:dyDescent="0.2">
      <c r="A18" s="48">
        <v>10</v>
      </c>
      <c r="B18" s="49" t="s">
        <v>52</v>
      </c>
      <c r="C18" s="18">
        <v>41</v>
      </c>
      <c r="D18" s="19">
        <v>41</v>
      </c>
      <c r="E18" s="20">
        <v>100</v>
      </c>
      <c r="F18" s="19">
        <v>1</v>
      </c>
      <c r="G18" s="19">
        <v>5</v>
      </c>
      <c r="H18" s="19">
        <v>5</v>
      </c>
      <c r="I18" s="19">
        <v>4</v>
      </c>
      <c r="J18" s="19">
        <v>12</v>
      </c>
      <c r="K18" s="19">
        <v>7</v>
      </c>
      <c r="L18" s="19">
        <v>5</v>
      </c>
      <c r="M18" s="19">
        <v>2</v>
      </c>
      <c r="N18" s="19">
        <v>0</v>
      </c>
      <c r="O18" s="19">
        <v>41</v>
      </c>
      <c r="P18" s="19">
        <v>174</v>
      </c>
      <c r="Q18" s="20">
        <v>53.05</v>
      </c>
    </row>
    <row r="19" spans="1:17" ht="15" customHeight="1" x14ac:dyDescent="0.2">
      <c r="A19" s="48">
        <v>11</v>
      </c>
      <c r="B19" s="49" t="s">
        <v>40</v>
      </c>
      <c r="C19" s="18">
        <v>77</v>
      </c>
      <c r="D19" s="19">
        <v>76</v>
      </c>
      <c r="E19" s="20">
        <v>98.7</v>
      </c>
      <c r="F19" s="19">
        <v>7</v>
      </c>
      <c r="G19" s="19">
        <v>4</v>
      </c>
      <c r="H19" s="19">
        <v>11</v>
      </c>
      <c r="I19" s="19">
        <v>12</v>
      </c>
      <c r="J19" s="19">
        <v>14</v>
      </c>
      <c r="K19" s="19">
        <v>4</v>
      </c>
      <c r="L19" s="19">
        <v>17</v>
      </c>
      <c r="M19" s="19">
        <v>7</v>
      </c>
      <c r="N19" s="19">
        <v>1</v>
      </c>
      <c r="O19" s="19">
        <v>77</v>
      </c>
      <c r="P19" s="19">
        <v>319</v>
      </c>
      <c r="Q19" s="20">
        <v>51.79</v>
      </c>
    </row>
    <row r="20" spans="1:17" ht="15" customHeight="1" x14ac:dyDescent="0.2">
      <c r="A20" s="48">
        <v>12</v>
      </c>
      <c r="B20" s="49" t="s">
        <v>55</v>
      </c>
      <c r="C20" s="18">
        <v>57</v>
      </c>
      <c r="D20" s="19">
        <v>56</v>
      </c>
      <c r="E20" s="20">
        <v>98.25</v>
      </c>
      <c r="F20" s="19">
        <v>6</v>
      </c>
      <c r="G20" s="19">
        <v>3</v>
      </c>
      <c r="H20" s="19">
        <v>9</v>
      </c>
      <c r="I20" s="19">
        <v>9</v>
      </c>
      <c r="J20" s="19">
        <v>4</v>
      </c>
      <c r="K20" s="19">
        <v>4</v>
      </c>
      <c r="L20" s="19">
        <v>10</v>
      </c>
      <c r="M20" s="19">
        <v>11</v>
      </c>
      <c r="N20" s="19">
        <v>1</v>
      </c>
      <c r="O20" s="19">
        <v>57</v>
      </c>
      <c r="P20" s="19">
        <v>227</v>
      </c>
      <c r="Q20" s="20">
        <v>49.78</v>
      </c>
    </row>
    <row r="21" spans="1:17" ht="15" customHeight="1" x14ac:dyDescent="0.2">
      <c r="A21" s="48">
        <v>13</v>
      </c>
      <c r="B21" s="49" t="s">
        <v>37</v>
      </c>
      <c r="C21" s="18">
        <v>51</v>
      </c>
      <c r="D21" s="19">
        <v>51</v>
      </c>
      <c r="E21" s="20">
        <v>100</v>
      </c>
      <c r="F21" s="19">
        <v>3</v>
      </c>
      <c r="G21" s="19">
        <v>2</v>
      </c>
      <c r="H21" s="19">
        <v>7</v>
      </c>
      <c r="I21" s="19">
        <v>8</v>
      </c>
      <c r="J21" s="19">
        <v>5</v>
      </c>
      <c r="K21" s="19">
        <v>11</v>
      </c>
      <c r="L21" s="19">
        <v>10</v>
      </c>
      <c r="M21" s="19">
        <v>5</v>
      </c>
      <c r="N21" s="19">
        <v>0</v>
      </c>
      <c r="O21" s="19">
        <v>51</v>
      </c>
      <c r="P21" s="19">
        <v>198</v>
      </c>
      <c r="Q21" s="20">
        <v>48.53</v>
      </c>
    </row>
    <row r="22" spans="1:17" ht="15" customHeight="1" x14ac:dyDescent="0.2">
      <c r="A22" s="48">
        <v>14</v>
      </c>
      <c r="B22" s="49" t="s">
        <v>59</v>
      </c>
      <c r="C22" s="18">
        <v>26</v>
      </c>
      <c r="D22" s="19">
        <v>25</v>
      </c>
      <c r="E22" s="20">
        <v>96.15</v>
      </c>
      <c r="F22" s="19">
        <v>3</v>
      </c>
      <c r="G22" s="19">
        <v>1</v>
      </c>
      <c r="H22" s="19">
        <v>3</v>
      </c>
      <c r="I22" s="19">
        <v>1</v>
      </c>
      <c r="J22" s="19">
        <v>5</v>
      </c>
      <c r="K22" s="19">
        <v>3</v>
      </c>
      <c r="L22" s="19">
        <v>8</v>
      </c>
      <c r="M22" s="19">
        <v>1</v>
      </c>
      <c r="N22" s="19">
        <v>1</v>
      </c>
      <c r="O22" s="19">
        <v>26</v>
      </c>
      <c r="P22" s="19">
        <v>100</v>
      </c>
      <c r="Q22" s="20">
        <v>48.08</v>
      </c>
    </row>
    <row r="23" spans="1:17" ht="15" customHeight="1" x14ac:dyDescent="0.2">
      <c r="A23" s="48">
        <v>15</v>
      </c>
      <c r="B23" s="49" t="s">
        <v>60</v>
      </c>
      <c r="C23" s="18">
        <v>39</v>
      </c>
      <c r="D23" s="19">
        <v>39</v>
      </c>
      <c r="E23" s="20">
        <v>100</v>
      </c>
      <c r="F23" s="19">
        <v>2</v>
      </c>
      <c r="G23" s="19">
        <v>0</v>
      </c>
      <c r="H23" s="19">
        <v>6</v>
      </c>
      <c r="I23" s="19">
        <v>7</v>
      </c>
      <c r="J23" s="19">
        <v>5</v>
      </c>
      <c r="K23" s="19">
        <v>7</v>
      </c>
      <c r="L23" s="19">
        <v>6</v>
      </c>
      <c r="M23" s="19">
        <v>6</v>
      </c>
      <c r="N23" s="19">
        <v>0</v>
      </c>
      <c r="O23" s="19">
        <v>39</v>
      </c>
      <c r="P23" s="19">
        <v>146</v>
      </c>
      <c r="Q23" s="20">
        <v>46.79</v>
      </c>
    </row>
    <row r="24" spans="1:17" ht="15" customHeight="1" x14ac:dyDescent="0.2">
      <c r="A24" s="48">
        <v>16</v>
      </c>
      <c r="B24" s="49" t="s">
        <v>44</v>
      </c>
      <c r="C24" s="18">
        <v>28</v>
      </c>
      <c r="D24" s="19">
        <v>26</v>
      </c>
      <c r="E24" s="20">
        <v>92.86</v>
      </c>
      <c r="F24" s="19">
        <v>1</v>
      </c>
      <c r="G24" s="19">
        <v>5</v>
      </c>
      <c r="H24" s="19">
        <v>2</v>
      </c>
      <c r="I24" s="19">
        <v>0</v>
      </c>
      <c r="J24" s="19">
        <v>4</v>
      </c>
      <c r="K24" s="19">
        <v>6</v>
      </c>
      <c r="L24" s="19">
        <v>5</v>
      </c>
      <c r="M24" s="19">
        <v>3</v>
      </c>
      <c r="N24" s="19">
        <v>2</v>
      </c>
      <c r="O24" s="19">
        <v>28</v>
      </c>
      <c r="P24" s="19">
        <v>102</v>
      </c>
      <c r="Q24" s="20">
        <v>45.54</v>
      </c>
    </row>
    <row r="25" spans="1:17" ht="15" customHeight="1" x14ac:dyDescent="0.2">
      <c r="A25" s="48">
        <v>17</v>
      </c>
      <c r="B25" s="49" t="s">
        <v>45</v>
      </c>
      <c r="C25" s="18">
        <v>59</v>
      </c>
      <c r="D25" s="19">
        <v>59</v>
      </c>
      <c r="E25" s="20">
        <v>100</v>
      </c>
      <c r="F25" s="19">
        <v>3</v>
      </c>
      <c r="G25" s="19">
        <v>3</v>
      </c>
      <c r="H25" s="19">
        <v>7</v>
      </c>
      <c r="I25" s="19">
        <v>5</v>
      </c>
      <c r="J25" s="19">
        <v>7</v>
      </c>
      <c r="K25" s="19">
        <v>7</v>
      </c>
      <c r="L25" s="19">
        <v>15</v>
      </c>
      <c r="M25" s="19">
        <v>12</v>
      </c>
      <c r="N25" s="19">
        <v>0</v>
      </c>
      <c r="O25" s="19">
        <v>59</v>
      </c>
      <c r="P25" s="19">
        <v>203</v>
      </c>
      <c r="Q25" s="20">
        <v>43.01</v>
      </c>
    </row>
    <row r="26" spans="1:17" ht="15" customHeight="1" x14ac:dyDescent="0.2">
      <c r="A26" s="48">
        <v>18</v>
      </c>
      <c r="B26" s="49" t="s">
        <v>39</v>
      </c>
      <c r="C26" s="18">
        <v>30</v>
      </c>
      <c r="D26" s="19">
        <v>30</v>
      </c>
      <c r="E26" s="20">
        <v>100</v>
      </c>
      <c r="F26" s="19">
        <v>0</v>
      </c>
      <c r="G26" s="19">
        <v>0</v>
      </c>
      <c r="H26" s="19">
        <v>1</v>
      </c>
      <c r="I26" s="19">
        <v>5</v>
      </c>
      <c r="J26" s="19">
        <v>5</v>
      </c>
      <c r="K26" s="19">
        <v>11</v>
      </c>
      <c r="L26" s="19">
        <v>8</v>
      </c>
      <c r="M26" s="19">
        <v>0</v>
      </c>
      <c r="N26" s="19">
        <v>0</v>
      </c>
      <c r="O26" s="19">
        <v>30</v>
      </c>
      <c r="P26" s="19">
        <v>100</v>
      </c>
      <c r="Q26" s="20">
        <v>41.67</v>
      </c>
    </row>
    <row r="27" spans="1:17" ht="15" customHeight="1" x14ac:dyDescent="0.2">
      <c r="A27" s="48">
        <v>19</v>
      </c>
      <c r="B27" s="49" t="s">
        <v>38</v>
      </c>
      <c r="C27" s="18">
        <v>33</v>
      </c>
      <c r="D27" s="19">
        <v>33</v>
      </c>
      <c r="E27" s="20">
        <v>100</v>
      </c>
      <c r="F27" s="19">
        <v>1</v>
      </c>
      <c r="G27" s="19">
        <v>0</v>
      </c>
      <c r="H27" s="19">
        <v>3</v>
      </c>
      <c r="I27" s="19">
        <v>3</v>
      </c>
      <c r="J27" s="19">
        <v>7</v>
      </c>
      <c r="K27" s="19">
        <v>5</v>
      </c>
      <c r="L27" s="19">
        <v>10</v>
      </c>
      <c r="M27" s="19">
        <v>4</v>
      </c>
      <c r="N27" s="19">
        <v>0</v>
      </c>
      <c r="O27" s="19">
        <v>33</v>
      </c>
      <c r="P27" s="19">
        <v>108</v>
      </c>
      <c r="Q27" s="20">
        <v>40.909999999999997</v>
      </c>
    </row>
    <row r="28" spans="1:17" ht="15" customHeight="1" x14ac:dyDescent="0.2">
      <c r="A28" s="48">
        <v>20</v>
      </c>
      <c r="B28" s="49" t="s">
        <v>46</v>
      </c>
      <c r="C28" s="18">
        <v>22</v>
      </c>
      <c r="D28" s="19">
        <v>21</v>
      </c>
      <c r="E28" s="20">
        <v>95.45</v>
      </c>
      <c r="F28" s="19">
        <v>1</v>
      </c>
      <c r="G28" s="19">
        <v>0</v>
      </c>
      <c r="H28" s="19">
        <v>3</v>
      </c>
      <c r="I28" s="19">
        <v>1</v>
      </c>
      <c r="J28" s="19">
        <v>4</v>
      </c>
      <c r="K28" s="19">
        <v>3</v>
      </c>
      <c r="L28" s="19">
        <v>6</v>
      </c>
      <c r="M28" s="19">
        <v>3</v>
      </c>
      <c r="N28" s="19">
        <v>1</v>
      </c>
      <c r="O28" s="19">
        <v>22</v>
      </c>
      <c r="P28" s="19">
        <v>71</v>
      </c>
      <c r="Q28" s="20">
        <v>40.340000000000003</v>
      </c>
    </row>
    <row r="29" spans="1:17" ht="15" customHeight="1" x14ac:dyDescent="0.2">
      <c r="A29" s="48">
        <v>21</v>
      </c>
      <c r="B29" s="49" t="s">
        <v>56</v>
      </c>
      <c r="C29" s="18">
        <v>26</v>
      </c>
      <c r="D29" s="19">
        <v>26</v>
      </c>
      <c r="E29" s="20">
        <v>100</v>
      </c>
      <c r="F29" s="19">
        <v>0</v>
      </c>
      <c r="G29" s="19">
        <v>0</v>
      </c>
      <c r="H29" s="19">
        <v>2</v>
      </c>
      <c r="I29" s="19">
        <v>1</v>
      </c>
      <c r="J29" s="19">
        <v>2</v>
      </c>
      <c r="K29" s="19">
        <v>8</v>
      </c>
      <c r="L29" s="19">
        <v>10</v>
      </c>
      <c r="M29" s="19">
        <v>3</v>
      </c>
      <c r="N29" s="19">
        <v>0</v>
      </c>
      <c r="O29" s="19">
        <v>26</v>
      </c>
      <c r="P29" s="19">
        <v>72</v>
      </c>
      <c r="Q29" s="20">
        <v>34.619999999999997</v>
      </c>
    </row>
    <row r="30" spans="1:17" ht="15" customHeight="1" x14ac:dyDescent="0.2">
      <c r="A30" s="48">
        <v>22</v>
      </c>
      <c r="B30" s="49" t="s">
        <v>58</v>
      </c>
      <c r="C30" s="18">
        <v>47</v>
      </c>
      <c r="D30" s="19">
        <v>47</v>
      </c>
      <c r="E30" s="20">
        <v>100</v>
      </c>
      <c r="F30" s="19">
        <v>1</v>
      </c>
      <c r="G30" s="19">
        <v>2</v>
      </c>
      <c r="H30" s="19">
        <v>1</v>
      </c>
      <c r="I30" s="19">
        <v>1</v>
      </c>
      <c r="J30" s="19">
        <v>4</v>
      </c>
      <c r="K30" s="19">
        <v>9</v>
      </c>
      <c r="L30" s="19">
        <v>25</v>
      </c>
      <c r="M30" s="19">
        <v>4</v>
      </c>
      <c r="N30" s="19">
        <v>0</v>
      </c>
      <c r="O30" s="19">
        <v>47</v>
      </c>
      <c r="P30" s="19">
        <v>130</v>
      </c>
      <c r="Q30" s="20">
        <v>34.57</v>
      </c>
    </row>
    <row r="31" spans="1:17" ht="15" customHeight="1" x14ac:dyDescent="0.2">
      <c r="A31" s="48">
        <v>23</v>
      </c>
      <c r="B31" s="49" t="s">
        <v>41</v>
      </c>
      <c r="C31" s="18">
        <v>41</v>
      </c>
      <c r="D31" s="19">
        <v>36</v>
      </c>
      <c r="E31" s="20">
        <v>87.8</v>
      </c>
      <c r="F31" s="19">
        <v>0</v>
      </c>
      <c r="G31" s="19">
        <v>1</v>
      </c>
      <c r="H31" s="19">
        <v>0</v>
      </c>
      <c r="I31" s="19">
        <v>1</v>
      </c>
      <c r="J31" s="19">
        <v>8</v>
      </c>
      <c r="K31" s="19">
        <v>5</v>
      </c>
      <c r="L31" s="19">
        <v>14</v>
      </c>
      <c r="M31" s="19">
        <v>7</v>
      </c>
      <c r="N31" s="19">
        <v>5</v>
      </c>
      <c r="O31" s="19">
        <v>41</v>
      </c>
      <c r="P31" s="19">
        <v>94</v>
      </c>
      <c r="Q31" s="20">
        <v>28.66</v>
      </c>
    </row>
    <row r="32" spans="1:17" ht="15" customHeight="1" x14ac:dyDescent="0.2">
      <c r="A32" s="77" t="s">
        <v>26</v>
      </c>
      <c r="B32" s="77"/>
      <c r="C32" s="51">
        <f>SUM(C9:C31)</f>
        <v>880</v>
      </c>
      <c r="D32" s="51">
        <f>SUM(D9:D31)</f>
        <v>865</v>
      </c>
      <c r="E32" s="52">
        <f>IF(C32&gt;0,ROUND((D32/C32)*100,2),0)</f>
        <v>98.3</v>
      </c>
      <c r="F32" s="51">
        <f t="shared" ref="F32:P32" si="0">SUM(F9:F31)</f>
        <v>57</v>
      </c>
      <c r="G32" s="51">
        <f t="shared" si="0"/>
        <v>62</v>
      </c>
      <c r="H32" s="51">
        <f t="shared" si="0"/>
        <v>102</v>
      </c>
      <c r="I32" s="51">
        <f t="shared" si="0"/>
        <v>98</v>
      </c>
      <c r="J32" s="51">
        <f t="shared" si="0"/>
        <v>134</v>
      </c>
      <c r="K32" s="51">
        <f t="shared" si="0"/>
        <v>142</v>
      </c>
      <c r="L32" s="51">
        <f t="shared" si="0"/>
        <v>181</v>
      </c>
      <c r="M32" s="51">
        <f t="shared" si="0"/>
        <v>89</v>
      </c>
      <c r="N32" s="51">
        <f t="shared" si="0"/>
        <v>15</v>
      </c>
      <c r="O32" s="51">
        <f t="shared" si="0"/>
        <v>880</v>
      </c>
      <c r="P32" s="51">
        <f t="shared" si="0"/>
        <v>3405</v>
      </c>
      <c r="Q32" s="52">
        <f>IF(C32&gt;0,ROUND((P32/C32)*12.5,2),0)</f>
        <v>48.37</v>
      </c>
    </row>
    <row r="33" spans="1:22" s="9" customFormat="1" ht="10.5" x14ac:dyDescent="0.2">
      <c r="A33" s="78" t="s">
        <v>24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9"/>
      <c r="R33" s="7"/>
      <c r="S33" s="8"/>
      <c r="T33" s="7"/>
      <c r="U33" s="7"/>
      <c r="V33" s="7"/>
    </row>
    <row r="34" spans="1:22" s="9" customFormat="1" ht="40.15" customHeight="1" x14ac:dyDescent="0.15">
      <c r="A34" s="80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7"/>
      <c r="S34" s="8"/>
      <c r="T34" s="7"/>
      <c r="U34" s="7"/>
      <c r="V34" s="7"/>
    </row>
    <row r="35" spans="1:22" s="17" customFormat="1" ht="40.15" customHeight="1" x14ac:dyDescent="0.2">
      <c r="A35" s="82" t="s">
        <v>28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6"/>
      <c r="S35" s="15"/>
      <c r="T35" s="16"/>
      <c r="U35" s="16"/>
      <c r="V35" s="16"/>
    </row>
    <row r="1016" spans="1:22" ht="24.95" customHeight="1" x14ac:dyDescent="0.2">
      <c r="A1016" s="12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5" customHeight="1" x14ac:dyDescent="0.2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5" customHeight="1" x14ac:dyDescent="0.2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5" customHeight="1" x14ac:dyDescent="0.2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</sheetData>
  <sheetProtection algorithmName="SHA-512" hashValue="f24dCw1SNQCaHzAa4ChDzDu5Rg4HW1w+SpW05bGcptW/e4e9Xgzi/5IDL/Hlm5zKb1sVIpLQDRtowgbKP1DZTw==" saltValue="9AIhNNaUVoT0iHTwTsgRIw==" spinCount="100000" sheet="1" objects="1" scenarios="1"/>
  <mergeCells count="11">
    <mergeCell ref="A7:Q7"/>
    <mergeCell ref="A32:B32"/>
    <mergeCell ref="A33:Q33"/>
    <mergeCell ref="A34:Q34"/>
    <mergeCell ref="A35:Q35"/>
    <mergeCell ref="A6:Q6"/>
    <mergeCell ref="A1:Q1"/>
    <mergeCell ref="A2:Q2"/>
    <mergeCell ref="A3:Q3"/>
    <mergeCell ref="A4:Q4"/>
    <mergeCell ref="A5:Q5"/>
  </mergeCells>
  <conditionalFormatting sqref="Q9:Q31">
    <cfRule type="cellIs" dxfId="15" priority="1285" operator="lessThan">
      <formula>$Q$32</formula>
    </cfRule>
    <cfRule type="cellIs" dxfId="14" priority="1286" operator="greaterThanOrEqual">
      <formula>$Q$32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8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4" sqref="S14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91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37</v>
      </c>
      <c r="C9" s="18">
        <v>43</v>
      </c>
      <c r="D9" s="19">
        <v>43</v>
      </c>
      <c r="E9" s="20">
        <v>100</v>
      </c>
      <c r="F9" s="19">
        <v>8</v>
      </c>
      <c r="G9" s="19">
        <v>6</v>
      </c>
      <c r="H9" s="19">
        <v>9</v>
      </c>
      <c r="I9" s="19">
        <v>7</v>
      </c>
      <c r="J9" s="19">
        <v>7</v>
      </c>
      <c r="K9" s="19">
        <v>6</v>
      </c>
      <c r="L9" s="19">
        <v>0</v>
      </c>
      <c r="M9" s="19">
        <v>0</v>
      </c>
      <c r="N9" s="19">
        <v>0</v>
      </c>
      <c r="O9" s="19">
        <v>43</v>
      </c>
      <c r="P9" s="19">
        <v>241</v>
      </c>
      <c r="Q9" s="20">
        <v>70.06</v>
      </c>
    </row>
    <row r="10" spans="1:22" ht="15" customHeight="1" x14ac:dyDescent="0.2">
      <c r="A10" s="48">
        <v>2</v>
      </c>
      <c r="B10" s="49" t="s">
        <v>40</v>
      </c>
      <c r="C10" s="18">
        <v>37</v>
      </c>
      <c r="D10" s="19">
        <v>37</v>
      </c>
      <c r="E10" s="20">
        <v>100</v>
      </c>
      <c r="F10" s="19">
        <v>5</v>
      </c>
      <c r="G10" s="19">
        <v>9</v>
      </c>
      <c r="H10" s="19">
        <v>6</v>
      </c>
      <c r="I10" s="19">
        <v>3</v>
      </c>
      <c r="J10" s="19">
        <v>4</v>
      </c>
      <c r="K10" s="19">
        <v>3</v>
      </c>
      <c r="L10" s="19">
        <v>6</v>
      </c>
      <c r="M10" s="19">
        <v>1</v>
      </c>
      <c r="N10" s="19">
        <v>0</v>
      </c>
      <c r="O10" s="19">
        <v>37</v>
      </c>
      <c r="P10" s="19">
        <v>192</v>
      </c>
      <c r="Q10" s="20">
        <v>64.86</v>
      </c>
    </row>
    <row r="11" spans="1:22" ht="15" customHeight="1" x14ac:dyDescent="0.2">
      <c r="A11" s="48">
        <v>3</v>
      </c>
      <c r="B11" s="49" t="s">
        <v>50</v>
      </c>
      <c r="C11" s="18">
        <v>60</v>
      </c>
      <c r="D11" s="19">
        <v>60</v>
      </c>
      <c r="E11" s="20">
        <v>100</v>
      </c>
      <c r="F11" s="19">
        <v>12</v>
      </c>
      <c r="G11" s="19">
        <v>9</v>
      </c>
      <c r="H11" s="19">
        <v>5</v>
      </c>
      <c r="I11" s="19">
        <v>8</v>
      </c>
      <c r="J11" s="19">
        <v>9</v>
      </c>
      <c r="K11" s="19">
        <v>7</v>
      </c>
      <c r="L11" s="19">
        <v>7</v>
      </c>
      <c r="M11" s="19">
        <v>3</v>
      </c>
      <c r="N11" s="19">
        <v>0</v>
      </c>
      <c r="O11" s="19">
        <v>60</v>
      </c>
      <c r="P11" s="19">
        <v>303</v>
      </c>
      <c r="Q11" s="20">
        <v>63.13</v>
      </c>
    </row>
    <row r="12" spans="1:22" ht="15" customHeight="1" x14ac:dyDescent="0.2">
      <c r="A12" s="48">
        <v>4</v>
      </c>
      <c r="B12" s="49" t="s">
        <v>45</v>
      </c>
      <c r="C12" s="18">
        <v>34</v>
      </c>
      <c r="D12" s="19">
        <v>34</v>
      </c>
      <c r="E12" s="20">
        <v>100</v>
      </c>
      <c r="F12" s="19">
        <v>2</v>
      </c>
      <c r="G12" s="19">
        <v>5</v>
      </c>
      <c r="H12" s="19">
        <v>7</v>
      </c>
      <c r="I12" s="19">
        <v>4</v>
      </c>
      <c r="J12" s="19">
        <v>4</v>
      </c>
      <c r="K12" s="19">
        <v>5</v>
      </c>
      <c r="L12" s="19">
        <v>6</v>
      </c>
      <c r="M12" s="19">
        <v>1</v>
      </c>
      <c r="N12" s="19">
        <v>0</v>
      </c>
      <c r="O12" s="19">
        <v>34</v>
      </c>
      <c r="P12" s="19">
        <v>157</v>
      </c>
      <c r="Q12" s="20">
        <v>57.72</v>
      </c>
    </row>
    <row r="13" spans="1:22" ht="15" customHeight="1" x14ac:dyDescent="0.2">
      <c r="A13" s="48">
        <v>5</v>
      </c>
      <c r="B13" s="49" t="s">
        <v>36</v>
      </c>
      <c r="C13" s="18">
        <v>16</v>
      </c>
      <c r="D13" s="19">
        <v>16</v>
      </c>
      <c r="E13" s="20">
        <v>100</v>
      </c>
      <c r="F13" s="19">
        <v>0</v>
      </c>
      <c r="G13" s="19">
        <v>2</v>
      </c>
      <c r="H13" s="19">
        <v>3</v>
      </c>
      <c r="I13" s="19">
        <v>3</v>
      </c>
      <c r="J13" s="19">
        <v>2</v>
      </c>
      <c r="K13" s="19">
        <v>5</v>
      </c>
      <c r="L13" s="19">
        <v>0</v>
      </c>
      <c r="M13" s="19">
        <v>1</v>
      </c>
      <c r="N13" s="19">
        <v>0</v>
      </c>
      <c r="O13" s="19">
        <v>16</v>
      </c>
      <c r="P13" s="19">
        <v>71</v>
      </c>
      <c r="Q13" s="20">
        <v>55.47</v>
      </c>
    </row>
    <row r="14" spans="1:22" ht="15" customHeight="1" x14ac:dyDescent="0.2">
      <c r="A14" s="48">
        <v>6</v>
      </c>
      <c r="B14" s="49" t="s">
        <v>55</v>
      </c>
      <c r="C14" s="18">
        <v>44</v>
      </c>
      <c r="D14" s="19">
        <v>43</v>
      </c>
      <c r="E14" s="20">
        <v>97.73</v>
      </c>
      <c r="F14" s="19">
        <v>1</v>
      </c>
      <c r="G14" s="19">
        <v>4</v>
      </c>
      <c r="H14" s="19">
        <v>6</v>
      </c>
      <c r="I14" s="19">
        <v>7</v>
      </c>
      <c r="J14" s="19">
        <v>4</v>
      </c>
      <c r="K14" s="19">
        <v>6</v>
      </c>
      <c r="L14" s="19">
        <v>9</v>
      </c>
      <c r="M14" s="19">
        <v>6</v>
      </c>
      <c r="N14" s="19">
        <v>1</v>
      </c>
      <c r="O14" s="19">
        <v>44</v>
      </c>
      <c r="P14" s="19">
        <v>165</v>
      </c>
      <c r="Q14" s="20">
        <v>46.88</v>
      </c>
    </row>
    <row r="15" spans="1:22" ht="15" customHeight="1" x14ac:dyDescent="0.2">
      <c r="A15" s="77" t="s">
        <v>26</v>
      </c>
      <c r="B15" s="77"/>
      <c r="C15" s="51">
        <f>SUM(C9:C14)</f>
        <v>234</v>
      </c>
      <c r="D15" s="51">
        <f>SUM(D9:D14)</f>
        <v>233</v>
      </c>
      <c r="E15" s="52">
        <f>IF(C15&gt;0,ROUND((D15/C15)*100,2),0)</f>
        <v>99.57</v>
      </c>
      <c r="F15" s="51">
        <f t="shared" ref="F15:P15" si="0">SUM(F9:F14)</f>
        <v>28</v>
      </c>
      <c r="G15" s="51">
        <f t="shared" si="0"/>
        <v>35</v>
      </c>
      <c r="H15" s="51">
        <f t="shared" si="0"/>
        <v>36</v>
      </c>
      <c r="I15" s="51">
        <f t="shared" si="0"/>
        <v>32</v>
      </c>
      <c r="J15" s="51">
        <f t="shared" si="0"/>
        <v>30</v>
      </c>
      <c r="K15" s="51">
        <f t="shared" si="0"/>
        <v>32</v>
      </c>
      <c r="L15" s="51">
        <f t="shared" si="0"/>
        <v>28</v>
      </c>
      <c r="M15" s="51">
        <f t="shared" si="0"/>
        <v>12</v>
      </c>
      <c r="N15" s="51">
        <f t="shared" si="0"/>
        <v>1</v>
      </c>
      <c r="O15" s="51">
        <f t="shared" si="0"/>
        <v>234</v>
      </c>
      <c r="P15" s="51">
        <f t="shared" si="0"/>
        <v>1129</v>
      </c>
      <c r="Q15" s="52">
        <f>IF(C15&gt;0,ROUND((P15/C15)*12.5,2),0)</f>
        <v>60.31</v>
      </c>
    </row>
    <row r="16" spans="1:22" s="9" customFormat="1" ht="10.5" x14ac:dyDescent="0.2">
      <c r="A16" s="78" t="s">
        <v>24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"/>
      <c r="S16" s="8"/>
      <c r="T16" s="7"/>
      <c r="U16" s="7"/>
      <c r="V16" s="7"/>
    </row>
    <row r="17" spans="1:22" s="9" customFormat="1" ht="40.15" customHeight="1" x14ac:dyDescent="0.15">
      <c r="A17" s="80" t="s">
        <v>27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7"/>
      <c r="S17" s="8"/>
      <c r="T17" s="7"/>
      <c r="U17" s="7"/>
      <c r="V17" s="7"/>
    </row>
    <row r="18" spans="1:22" s="17" customFormat="1" ht="40.15" customHeight="1" x14ac:dyDescent="0.2">
      <c r="A18" s="82" t="s">
        <v>28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6"/>
      <c r="S18" s="15"/>
      <c r="T18" s="16"/>
      <c r="U18" s="16"/>
      <c r="V18" s="16"/>
    </row>
    <row r="999" spans="1:22" ht="24.95" customHeight="1" x14ac:dyDescent="0.2">
      <c r="A999" s="12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5" customHeight="1" x14ac:dyDescent="0.2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5" customHeight="1" x14ac:dyDescent="0.2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5" customHeight="1" x14ac:dyDescent="0.2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</sheetData>
  <sheetProtection algorithmName="SHA-512" hashValue="W9nX6cgrN6RIk8mJ+aRFGzmX2Fp65D5v4W7rDvD8T54YfTM8kxWreDRVT9cQQTsSZ5YPrHlPSp6QfWioi/Bktg==" saltValue="QAg2xXiSZDXrpgv6kkKsMA==" spinCount="100000" sheet="1" objects="1" scenarios="1"/>
  <mergeCells count="11">
    <mergeCell ref="A7:Q7"/>
    <mergeCell ref="A15:B15"/>
    <mergeCell ref="A16:Q16"/>
    <mergeCell ref="A17:Q17"/>
    <mergeCell ref="A18:Q18"/>
    <mergeCell ref="A6:Q6"/>
    <mergeCell ref="A1:Q1"/>
    <mergeCell ref="A2:Q2"/>
    <mergeCell ref="A3:Q3"/>
    <mergeCell ref="A4:Q4"/>
    <mergeCell ref="A5:Q5"/>
  </mergeCells>
  <conditionalFormatting sqref="Q9:Q14">
    <cfRule type="cellIs" dxfId="13" priority="1433" operator="lessThan">
      <formula>$Q$15</formula>
    </cfRule>
    <cfRule type="cellIs" dxfId="12" priority="1434" operator="greaterThanOrEqual">
      <formula>$Q$15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8"/>
  <sheetViews>
    <sheetView showGridLines="0" tabSelected="1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Q14" sqref="Q14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94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40</v>
      </c>
      <c r="C9" s="18">
        <v>37</v>
      </c>
      <c r="D9" s="19">
        <v>37</v>
      </c>
      <c r="E9" s="20">
        <v>100</v>
      </c>
      <c r="F9" s="19">
        <v>5</v>
      </c>
      <c r="G9" s="19">
        <v>9</v>
      </c>
      <c r="H9" s="19">
        <v>9</v>
      </c>
      <c r="I9" s="19">
        <v>6</v>
      </c>
      <c r="J9" s="19">
        <v>1</v>
      </c>
      <c r="K9" s="19">
        <v>3</v>
      </c>
      <c r="L9" s="19">
        <v>4</v>
      </c>
      <c r="M9" s="19">
        <v>0</v>
      </c>
      <c r="N9" s="19">
        <v>0</v>
      </c>
      <c r="O9" s="19">
        <v>37</v>
      </c>
      <c r="P9" s="19">
        <v>208</v>
      </c>
      <c r="Q9" s="20">
        <v>70.27</v>
      </c>
    </row>
    <row r="10" spans="1:22" ht="15" customHeight="1" x14ac:dyDescent="0.2">
      <c r="A10" s="48">
        <v>2</v>
      </c>
      <c r="B10" s="49" t="s">
        <v>36</v>
      </c>
      <c r="C10" s="18">
        <v>16</v>
      </c>
      <c r="D10" s="19">
        <v>16</v>
      </c>
      <c r="E10" s="20">
        <v>100</v>
      </c>
      <c r="F10" s="19">
        <v>0</v>
      </c>
      <c r="G10" s="19">
        <v>4</v>
      </c>
      <c r="H10" s="19">
        <v>4</v>
      </c>
      <c r="I10" s="19">
        <v>3</v>
      </c>
      <c r="J10" s="19">
        <v>4</v>
      </c>
      <c r="K10" s="19">
        <v>1</v>
      </c>
      <c r="L10" s="19">
        <v>0</v>
      </c>
      <c r="M10" s="19">
        <v>0</v>
      </c>
      <c r="N10" s="19">
        <v>0</v>
      </c>
      <c r="O10" s="19">
        <v>16</v>
      </c>
      <c r="P10" s="19">
        <v>86</v>
      </c>
      <c r="Q10" s="20">
        <v>67.19</v>
      </c>
    </row>
    <row r="11" spans="1:22" ht="15" customHeight="1" x14ac:dyDescent="0.2">
      <c r="A11" s="48">
        <v>3</v>
      </c>
      <c r="B11" s="49" t="s">
        <v>45</v>
      </c>
      <c r="C11" s="18">
        <v>34</v>
      </c>
      <c r="D11" s="19">
        <v>34</v>
      </c>
      <c r="E11" s="20">
        <v>100</v>
      </c>
      <c r="F11" s="19">
        <v>4</v>
      </c>
      <c r="G11" s="19">
        <v>5</v>
      </c>
      <c r="H11" s="19">
        <v>6</v>
      </c>
      <c r="I11" s="19">
        <v>5</v>
      </c>
      <c r="J11" s="19">
        <v>5</v>
      </c>
      <c r="K11" s="19">
        <v>6</v>
      </c>
      <c r="L11" s="19">
        <v>2</v>
      </c>
      <c r="M11" s="19">
        <v>1</v>
      </c>
      <c r="N11" s="19">
        <v>0</v>
      </c>
      <c r="O11" s="19">
        <v>34</v>
      </c>
      <c r="P11" s="19">
        <v>171</v>
      </c>
      <c r="Q11" s="20">
        <v>62.87</v>
      </c>
    </row>
    <row r="12" spans="1:22" ht="15" customHeight="1" x14ac:dyDescent="0.2">
      <c r="A12" s="48">
        <v>4</v>
      </c>
      <c r="B12" s="49" t="s">
        <v>55</v>
      </c>
      <c r="C12" s="18">
        <v>44</v>
      </c>
      <c r="D12" s="19">
        <v>44</v>
      </c>
      <c r="E12" s="20">
        <v>100</v>
      </c>
      <c r="F12" s="19">
        <v>2</v>
      </c>
      <c r="G12" s="19">
        <v>8</v>
      </c>
      <c r="H12" s="19">
        <v>10</v>
      </c>
      <c r="I12" s="19">
        <v>8</v>
      </c>
      <c r="J12" s="19">
        <v>7</v>
      </c>
      <c r="K12" s="19">
        <v>3</v>
      </c>
      <c r="L12" s="19">
        <v>3</v>
      </c>
      <c r="M12" s="19">
        <v>3</v>
      </c>
      <c r="N12" s="19">
        <v>0</v>
      </c>
      <c r="O12" s="19">
        <v>44</v>
      </c>
      <c r="P12" s="19">
        <v>218</v>
      </c>
      <c r="Q12" s="20">
        <v>61.93</v>
      </c>
    </row>
    <row r="13" spans="1:22" ht="15" customHeight="1" x14ac:dyDescent="0.2">
      <c r="A13" s="48">
        <v>5</v>
      </c>
      <c r="B13" s="49" t="s">
        <v>37</v>
      </c>
      <c r="C13" s="18">
        <v>43</v>
      </c>
      <c r="D13" s="19">
        <v>43</v>
      </c>
      <c r="E13" s="20">
        <v>100</v>
      </c>
      <c r="F13" s="19">
        <v>6</v>
      </c>
      <c r="G13" s="19">
        <v>8</v>
      </c>
      <c r="H13" s="19">
        <v>5</v>
      </c>
      <c r="I13" s="19">
        <v>7</v>
      </c>
      <c r="J13" s="19">
        <v>2</v>
      </c>
      <c r="K13" s="19">
        <v>7</v>
      </c>
      <c r="L13" s="19">
        <v>6</v>
      </c>
      <c r="M13" s="19">
        <v>2</v>
      </c>
      <c r="N13" s="19">
        <v>0</v>
      </c>
      <c r="O13" s="19">
        <v>43</v>
      </c>
      <c r="P13" s="19">
        <v>212</v>
      </c>
      <c r="Q13" s="20">
        <v>61.63</v>
      </c>
    </row>
    <row r="14" spans="1:22" ht="15" customHeight="1" x14ac:dyDescent="0.2">
      <c r="A14" s="48">
        <v>6</v>
      </c>
      <c r="B14" s="49" t="s">
        <v>50</v>
      </c>
      <c r="C14" s="18">
        <v>60</v>
      </c>
      <c r="D14" s="19">
        <v>60</v>
      </c>
      <c r="E14" s="20">
        <v>100</v>
      </c>
      <c r="F14" s="19">
        <v>4</v>
      </c>
      <c r="G14" s="19">
        <v>8</v>
      </c>
      <c r="H14" s="19">
        <v>4</v>
      </c>
      <c r="I14" s="19">
        <v>5</v>
      </c>
      <c r="J14" s="19">
        <v>9</v>
      </c>
      <c r="K14" s="19">
        <v>9</v>
      </c>
      <c r="L14" s="19">
        <v>17</v>
      </c>
      <c r="M14" s="19">
        <v>4</v>
      </c>
      <c r="N14" s="19">
        <v>0</v>
      </c>
      <c r="O14" s="19">
        <v>60</v>
      </c>
      <c r="P14" s="19">
        <v>238</v>
      </c>
      <c r="Q14" s="20">
        <v>49.58</v>
      </c>
    </row>
    <row r="15" spans="1:22" ht="15" customHeight="1" x14ac:dyDescent="0.2">
      <c r="A15" s="77" t="s">
        <v>26</v>
      </c>
      <c r="B15" s="77"/>
      <c r="C15" s="51">
        <f>SUM(C9:C14)</f>
        <v>234</v>
      </c>
      <c r="D15" s="51">
        <f>SUM(D9:D14)</f>
        <v>234</v>
      </c>
      <c r="E15" s="52">
        <f>IF(C15&gt;0,ROUND((D15/C15)*100,2),0)</f>
        <v>100</v>
      </c>
      <c r="F15" s="51">
        <f t="shared" ref="F15:P15" si="0">SUM(F9:F14)</f>
        <v>21</v>
      </c>
      <c r="G15" s="51">
        <f t="shared" si="0"/>
        <v>42</v>
      </c>
      <c r="H15" s="51">
        <f t="shared" si="0"/>
        <v>38</v>
      </c>
      <c r="I15" s="51">
        <f t="shared" si="0"/>
        <v>34</v>
      </c>
      <c r="J15" s="51">
        <f t="shared" si="0"/>
        <v>28</v>
      </c>
      <c r="K15" s="51">
        <f t="shared" si="0"/>
        <v>29</v>
      </c>
      <c r="L15" s="51">
        <f t="shared" si="0"/>
        <v>32</v>
      </c>
      <c r="M15" s="51">
        <f t="shared" si="0"/>
        <v>10</v>
      </c>
      <c r="N15" s="51">
        <f t="shared" si="0"/>
        <v>0</v>
      </c>
      <c r="O15" s="51">
        <f t="shared" si="0"/>
        <v>234</v>
      </c>
      <c r="P15" s="51">
        <f t="shared" si="0"/>
        <v>1133</v>
      </c>
      <c r="Q15" s="52">
        <f>IF(C15&gt;0,ROUND((P15/C15)*12.5,2),0)</f>
        <v>60.52</v>
      </c>
    </row>
    <row r="16" spans="1:22" s="9" customFormat="1" ht="10.5" x14ac:dyDescent="0.2">
      <c r="A16" s="78" t="s">
        <v>24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"/>
      <c r="S16" s="8"/>
      <c r="T16" s="7"/>
      <c r="U16" s="7"/>
      <c r="V16" s="7"/>
    </row>
    <row r="17" spans="1:22" s="9" customFormat="1" ht="40.15" customHeight="1" x14ac:dyDescent="0.15">
      <c r="A17" s="80" t="s">
        <v>27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7"/>
      <c r="S17" s="8"/>
      <c r="T17" s="7"/>
      <c r="U17" s="7"/>
      <c r="V17" s="7"/>
    </row>
    <row r="18" spans="1:22" s="17" customFormat="1" ht="40.15" customHeight="1" x14ac:dyDescent="0.2">
      <c r="A18" s="82" t="s">
        <v>28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16"/>
      <c r="S18" s="15"/>
      <c r="T18" s="16"/>
      <c r="U18" s="16"/>
      <c r="V18" s="16"/>
    </row>
    <row r="999" spans="1:22" ht="24.95" customHeight="1" x14ac:dyDescent="0.2">
      <c r="A999" s="12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5" customHeight="1" x14ac:dyDescent="0.2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5" customHeight="1" x14ac:dyDescent="0.2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5" customHeight="1" x14ac:dyDescent="0.2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</sheetData>
  <sheetProtection algorithmName="SHA-512" hashValue="LwFUo5Po6tuVv3FnEJRepy12CMNKVCQuQ5x+9wHtFUUTD5K7Fftuc+sRVejkwkhUy9SvARLG6mr7uCTzY7COJw==" saltValue="G90ijnUAvQQBh2mHx7nDFQ==" spinCount="100000" sheet="1" objects="1" scenarios="1"/>
  <mergeCells count="11">
    <mergeCell ref="A7:Q7"/>
    <mergeCell ref="A15:B15"/>
    <mergeCell ref="A16:Q16"/>
    <mergeCell ref="A17:Q17"/>
    <mergeCell ref="A18:Q18"/>
    <mergeCell ref="A6:Q6"/>
    <mergeCell ref="A1:Q1"/>
    <mergeCell ref="A2:Q2"/>
    <mergeCell ref="A3:Q3"/>
    <mergeCell ref="A4:Q4"/>
    <mergeCell ref="A5:Q5"/>
  </mergeCells>
  <conditionalFormatting sqref="Q9:Q14">
    <cfRule type="cellIs" dxfId="11" priority="1581" operator="lessThan">
      <formula>$Q$15</formula>
    </cfRule>
    <cfRule type="cellIs" dxfId="10" priority="1582" operator="greaterThanOrEqual">
      <formula>$Q$15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9"/>
  <sheetViews>
    <sheetView showGridLines="0" zoomScaleNormal="100" workbookViewId="0">
      <pane xSplit="17" ySplit="8" topLeftCell="R21" activePane="bottomRight" state="frozen"/>
      <selection pane="topRight" activeCell="R1" sqref="R1"/>
      <selection pane="bottomLeft" activeCell="A10" sqref="A10"/>
      <selection pane="bottomRight" activeCell="Q9" sqref="Q9:Q22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97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35</v>
      </c>
      <c r="C9" s="18">
        <v>20</v>
      </c>
      <c r="D9" s="19">
        <v>20</v>
      </c>
      <c r="E9" s="20">
        <v>100</v>
      </c>
      <c r="F9" s="19">
        <v>7</v>
      </c>
      <c r="G9" s="19">
        <v>7</v>
      </c>
      <c r="H9" s="19">
        <v>4</v>
      </c>
      <c r="I9" s="19">
        <v>0</v>
      </c>
      <c r="J9" s="19">
        <v>1</v>
      </c>
      <c r="K9" s="19">
        <v>0</v>
      </c>
      <c r="L9" s="19">
        <v>1</v>
      </c>
      <c r="M9" s="19">
        <v>0</v>
      </c>
      <c r="N9" s="19">
        <v>0</v>
      </c>
      <c r="O9" s="19">
        <v>20</v>
      </c>
      <c r="P9" s="19">
        <v>135</v>
      </c>
      <c r="Q9" s="20">
        <v>84.38</v>
      </c>
    </row>
    <row r="10" spans="1:22" ht="15" customHeight="1" x14ac:dyDescent="0.2">
      <c r="A10" s="48">
        <v>2</v>
      </c>
      <c r="B10" s="49" t="s">
        <v>42</v>
      </c>
      <c r="C10" s="18">
        <v>17</v>
      </c>
      <c r="D10" s="19">
        <v>17</v>
      </c>
      <c r="E10" s="20">
        <v>100</v>
      </c>
      <c r="F10" s="19">
        <v>6</v>
      </c>
      <c r="G10" s="19">
        <v>2</v>
      </c>
      <c r="H10" s="19">
        <v>4</v>
      </c>
      <c r="I10" s="19">
        <v>2</v>
      </c>
      <c r="J10" s="19">
        <v>2</v>
      </c>
      <c r="K10" s="19">
        <v>1</v>
      </c>
      <c r="L10" s="19">
        <v>0</v>
      </c>
      <c r="M10" s="19">
        <v>0</v>
      </c>
      <c r="N10" s="19">
        <v>0</v>
      </c>
      <c r="O10" s="19">
        <v>17</v>
      </c>
      <c r="P10" s="19">
        <v>107</v>
      </c>
      <c r="Q10" s="20">
        <v>78.680000000000007</v>
      </c>
    </row>
    <row r="11" spans="1:22" ht="15" customHeight="1" x14ac:dyDescent="0.2">
      <c r="A11" s="48">
        <v>3</v>
      </c>
      <c r="B11" s="49" t="s">
        <v>48</v>
      </c>
      <c r="C11" s="18">
        <v>19</v>
      </c>
      <c r="D11" s="19">
        <v>19</v>
      </c>
      <c r="E11" s="20">
        <v>100</v>
      </c>
      <c r="F11" s="19">
        <v>4</v>
      </c>
      <c r="G11" s="19">
        <v>4</v>
      </c>
      <c r="H11" s="19">
        <v>6</v>
      </c>
      <c r="I11" s="19">
        <v>3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19">
        <v>19</v>
      </c>
      <c r="P11" s="19">
        <v>118</v>
      </c>
      <c r="Q11" s="20">
        <v>77.63</v>
      </c>
    </row>
    <row r="12" spans="1:22" ht="15" customHeight="1" x14ac:dyDescent="0.2">
      <c r="A12" s="48">
        <v>4</v>
      </c>
      <c r="B12" s="49" t="s">
        <v>47</v>
      </c>
      <c r="C12" s="18">
        <v>7</v>
      </c>
      <c r="D12" s="19">
        <v>7</v>
      </c>
      <c r="E12" s="20">
        <v>100</v>
      </c>
      <c r="F12" s="19">
        <v>2</v>
      </c>
      <c r="G12" s="19">
        <v>1</v>
      </c>
      <c r="H12" s="19">
        <v>1</v>
      </c>
      <c r="I12" s="19">
        <v>2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7</v>
      </c>
      <c r="P12" s="19">
        <v>43</v>
      </c>
      <c r="Q12" s="20">
        <v>76.790000000000006</v>
      </c>
    </row>
    <row r="13" spans="1:22" ht="15" customHeight="1" x14ac:dyDescent="0.2">
      <c r="A13" s="48">
        <v>5</v>
      </c>
      <c r="B13" s="49" t="s">
        <v>36</v>
      </c>
      <c r="C13" s="18">
        <v>14</v>
      </c>
      <c r="D13" s="19">
        <v>14</v>
      </c>
      <c r="E13" s="20">
        <v>100</v>
      </c>
      <c r="F13" s="19">
        <v>1</v>
      </c>
      <c r="G13" s="19">
        <v>3</v>
      </c>
      <c r="H13" s="19">
        <v>4</v>
      </c>
      <c r="I13" s="19">
        <v>2</v>
      </c>
      <c r="J13" s="19">
        <v>2</v>
      </c>
      <c r="K13" s="19">
        <v>1</v>
      </c>
      <c r="L13" s="19">
        <v>1</v>
      </c>
      <c r="M13" s="19">
        <v>0</v>
      </c>
      <c r="N13" s="19">
        <v>0</v>
      </c>
      <c r="O13" s="19">
        <v>14</v>
      </c>
      <c r="P13" s="19">
        <v>76</v>
      </c>
      <c r="Q13" s="20">
        <v>67.86</v>
      </c>
    </row>
    <row r="14" spans="1:22" ht="15" customHeight="1" x14ac:dyDescent="0.2">
      <c r="A14" s="48">
        <v>6</v>
      </c>
      <c r="B14" s="49" t="s">
        <v>60</v>
      </c>
      <c r="C14" s="18">
        <v>23</v>
      </c>
      <c r="D14" s="19">
        <v>23</v>
      </c>
      <c r="E14" s="20">
        <v>100</v>
      </c>
      <c r="F14" s="19">
        <v>3</v>
      </c>
      <c r="G14" s="19">
        <v>8</v>
      </c>
      <c r="H14" s="19">
        <v>2</v>
      </c>
      <c r="I14" s="19">
        <v>1</v>
      </c>
      <c r="J14" s="19">
        <v>4</v>
      </c>
      <c r="K14" s="19">
        <v>2</v>
      </c>
      <c r="L14" s="19">
        <v>2</v>
      </c>
      <c r="M14" s="19">
        <v>1</v>
      </c>
      <c r="N14" s="19">
        <v>0</v>
      </c>
      <c r="O14" s="19">
        <v>23</v>
      </c>
      <c r="P14" s="19">
        <v>124</v>
      </c>
      <c r="Q14" s="20">
        <v>67.39</v>
      </c>
    </row>
    <row r="15" spans="1:22" ht="15" customHeight="1" x14ac:dyDescent="0.2">
      <c r="A15" s="48">
        <v>7</v>
      </c>
      <c r="B15" s="49" t="s">
        <v>38</v>
      </c>
      <c r="C15" s="18">
        <v>13</v>
      </c>
      <c r="D15" s="19">
        <v>13</v>
      </c>
      <c r="E15" s="20">
        <v>100</v>
      </c>
      <c r="F15" s="19">
        <v>1</v>
      </c>
      <c r="G15" s="19">
        <v>2</v>
      </c>
      <c r="H15" s="19">
        <v>4</v>
      </c>
      <c r="I15" s="19">
        <v>2</v>
      </c>
      <c r="J15" s="19">
        <v>2</v>
      </c>
      <c r="K15" s="19">
        <v>2</v>
      </c>
      <c r="L15" s="19">
        <v>0</v>
      </c>
      <c r="M15" s="19">
        <v>0</v>
      </c>
      <c r="N15" s="19">
        <v>0</v>
      </c>
      <c r="O15" s="19">
        <v>13</v>
      </c>
      <c r="P15" s="19">
        <v>70</v>
      </c>
      <c r="Q15" s="20">
        <v>67.31</v>
      </c>
    </row>
    <row r="16" spans="1:22" ht="15" customHeight="1" x14ac:dyDescent="0.2">
      <c r="A16" s="48">
        <v>8</v>
      </c>
      <c r="B16" s="49" t="s">
        <v>37</v>
      </c>
      <c r="C16" s="18">
        <v>40</v>
      </c>
      <c r="D16" s="19">
        <v>40</v>
      </c>
      <c r="E16" s="20">
        <v>100</v>
      </c>
      <c r="F16" s="19">
        <v>7</v>
      </c>
      <c r="G16" s="19">
        <v>6</v>
      </c>
      <c r="H16" s="19">
        <v>9</v>
      </c>
      <c r="I16" s="19">
        <v>5</v>
      </c>
      <c r="J16" s="19">
        <v>4</v>
      </c>
      <c r="K16" s="19">
        <v>3</v>
      </c>
      <c r="L16" s="19">
        <v>6</v>
      </c>
      <c r="M16" s="19">
        <v>0</v>
      </c>
      <c r="N16" s="19">
        <v>0</v>
      </c>
      <c r="O16" s="19">
        <v>40</v>
      </c>
      <c r="P16" s="19">
        <v>214</v>
      </c>
      <c r="Q16" s="20">
        <v>66.88</v>
      </c>
    </row>
    <row r="17" spans="1:17" ht="15" customHeight="1" x14ac:dyDescent="0.2">
      <c r="A17" s="48">
        <v>9</v>
      </c>
      <c r="B17" s="49" t="s">
        <v>58</v>
      </c>
      <c r="C17" s="18">
        <v>17</v>
      </c>
      <c r="D17" s="19">
        <v>17</v>
      </c>
      <c r="E17" s="20">
        <v>100</v>
      </c>
      <c r="F17" s="19">
        <v>2</v>
      </c>
      <c r="G17" s="19">
        <v>3</v>
      </c>
      <c r="H17" s="19">
        <v>4</v>
      </c>
      <c r="I17" s="19">
        <v>3</v>
      </c>
      <c r="J17" s="19">
        <v>1</v>
      </c>
      <c r="K17" s="19">
        <v>1</v>
      </c>
      <c r="L17" s="19">
        <v>3</v>
      </c>
      <c r="M17" s="19">
        <v>0</v>
      </c>
      <c r="N17" s="19">
        <v>0</v>
      </c>
      <c r="O17" s="19">
        <v>17</v>
      </c>
      <c r="P17" s="19">
        <v>89</v>
      </c>
      <c r="Q17" s="20">
        <v>65.44</v>
      </c>
    </row>
    <row r="18" spans="1:17" ht="15" customHeight="1" x14ac:dyDescent="0.2">
      <c r="A18" s="48">
        <v>10</v>
      </c>
      <c r="B18" s="49" t="s">
        <v>56</v>
      </c>
      <c r="C18" s="18">
        <v>29</v>
      </c>
      <c r="D18" s="19">
        <v>29</v>
      </c>
      <c r="E18" s="20">
        <v>100</v>
      </c>
      <c r="F18" s="19">
        <v>0</v>
      </c>
      <c r="G18" s="19">
        <v>5</v>
      </c>
      <c r="H18" s="19">
        <v>9</v>
      </c>
      <c r="I18" s="19">
        <v>7</v>
      </c>
      <c r="J18" s="19">
        <v>5</v>
      </c>
      <c r="K18" s="19">
        <v>1</v>
      </c>
      <c r="L18" s="19">
        <v>2</v>
      </c>
      <c r="M18" s="19">
        <v>0</v>
      </c>
      <c r="N18" s="19">
        <v>0</v>
      </c>
      <c r="O18" s="19">
        <v>29</v>
      </c>
      <c r="P18" s="19">
        <v>151</v>
      </c>
      <c r="Q18" s="20">
        <v>65.09</v>
      </c>
    </row>
    <row r="19" spans="1:17" ht="15" customHeight="1" x14ac:dyDescent="0.2">
      <c r="A19" s="48">
        <v>11</v>
      </c>
      <c r="B19" s="49" t="s">
        <v>59</v>
      </c>
      <c r="C19" s="18">
        <v>13</v>
      </c>
      <c r="D19" s="19">
        <v>13</v>
      </c>
      <c r="E19" s="20">
        <v>100</v>
      </c>
      <c r="F19" s="19">
        <v>2</v>
      </c>
      <c r="G19" s="19">
        <v>0</v>
      </c>
      <c r="H19" s="19">
        <v>4</v>
      </c>
      <c r="I19" s="19">
        <v>1</v>
      </c>
      <c r="J19" s="19">
        <v>4</v>
      </c>
      <c r="K19" s="19">
        <v>2</v>
      </c>
      <c r="L19" s="19">
        <v>0</v>
      </c>
      <c r="M19" s="19">
        <v>0</v>
      </c>
      <c r="N19" s="19">
        <v>0</v>
      </c>
      <c r="O19" s="19">
        <v>13</v>
      </c>
      <c r="P19" s="19">
        <v>67</v>
      </c>
      <c r="Q19" s="20">
        <v>64.42</v>
      </c>
    </row>
    <row r="20" spans="1:17" ht="15" customHeight="1" x14ac:dyDescent="0.2">
      <c r="A20" s="48">
        <v>12</v>
      </c>
      <c r="B20" s="49" t="s">
        <v>49</v>
      </c>
      <c r="C20" s="18">
        <v>23</v>
      </c>
      <c r="D20" s="19">
        <v>23</v>
      </c>
      <c r="E20" s="20">
        <v>100</v>
      </c>
      <c r="F20" s="19">
        <v>5</v>
      </c>
      <c r="G20" s="19">
        <v>1</v>
      </c>
      <c r="H20" s="19">
        <v>4</v>
      </c>
      <c r="I20" s="19">
        <v>4</v>
      </c>
      <c r="J20" s="19">
        <v>3</v>
      </c>
      <c r="K20" s="19">
        <v>2</v>
      </c>
      <c r="L20" s="19">
        <v>4</v>
      </c>
      <c r="M20" s="19">
        <v>0</v>
      </c>
      <c r="N20" s="19">
        <v>0</v>
      </c>
      <c r="O20" s="19">
        <v>23</v>
      </c>
      <c r="P20" s="19">
        <v>117</v>
      </c>
      <c r="Q20" s="20">
        <v>63.59</v>
      </c>
    </row>
    <row r="21" spans="1:17" ht="15" customHeight="1" x14ac:dyDescent="0.2">
      <c r="A21" s="48">
        <v>13</v>
      </c>
      <c r="B21" s="49" t="s">
        <v>57</v>
      </c>
      <c r="C21" s="18">
        <v>22</v>
      </c>
      <c r="D21" s="19">
        <v>21</v>
      </c>
      <c r="E21" s="20">
        <v>95.45</v>
      </c>
      <c r="F21" s="19">
        <v>1</v>
      </c>
      <c r="G21" s="19">
        <v>5</v>
      </c>
      <c r="H21" s="19">
        <v>4</v>
      </c>
      <c r="I21" s="19">
        <v>2</v>
      </c>
      <c r="J21" s="19">
        <v>7</v>
      </c>
      <c r="K21" s="19">
        <v>2</v>
      </c>
      <c r="L21" s="19">
        <v>0</v>
      </c>
      <c r="M21" s="19">
        <v>0</v>
      </c>
      <c r="N21" s="19">
        <v>1</v>
      </c>
      <c r="O21" s="19">
        <v>22</v>
      </c>
      <c r="P21" s="19">
        <v>111</v>
      </c>
      <c r="Q21" s="20">
        <v>63.07</v>
      </c>
    </row>
    <row r="22" spans="1:17" ht="15" customHeight="1" x14ac:dyDescent="0.2">
      <c r="A22" s="48">
        <v>14</v>
      </c>
      <c r="B22" s="49" t="s">
        <v>43</v>
      </c>
      <c r="C22" s="18">
        <v>15</v>
      </c>
      <c r="D22" s="19">
        <v>15</v>
      </c>
      <c r="E22" s="20">
        <v>100</v>
      </c>
      <c r="F22" s="19">
        <v>0</v>
      </c>
      <c r="G22" s="19">
        <v>4</v>
      </c>
      <c r="H22" s="19">
        <v>3</v>
      </c>
      <c r="I22" s="19">
        <v>1</v>
      </c>
      <c r="J22" s="19">
        <v>1</v>
      </c>
      <c r="K22" s="19">
        <v>4</v>
      </c>
      <c r="L22" s="19">
        <v>1</v>
      </c>
      <c r="M22" s="19">
        <v>1</v>
      </c>
      <c r="N22" s="19">
        <v>0</v>
      </c>
      <c r="O22" s="19">
        <v>15</v>
      </c>
      <c r="P22" s="19">
        <v>70</v>
      </c>
      <c r="Q22" s="20">
        <v>58.33</v>
      </c>
    </row>
    <row r="23" spans="1:17" ht="15" customHeight="1" x14ac:dyDescent="0.2">
      <c r="A23" s="48">
        <v>15</v>
      </c>
      <c r="B23" s="49" t="s">
        <v>50</v>
      </c>
      <c r="C23" s="18">
        <v>23</v>
      </c>
      <c r="D23" s="19">
        <v>23</v>
      </c>
      <c r="E23" s="20">
        <v>100</v>
      </c>
      <c r="F23" s="19">
        <v>2</v>
      </c>
      <c r="G23" s="19">
        <v>2</v>
      </c>
      <c r="H23" s="19">
        <v>5</v>
      </c>
      <c r="I23" s="19">
        <v>2</v>
      </c>
      <c r="J23" s="19">
        <v>2</v>
      </c>
      <c r="K23" s="19">
        <v>7</v>
      </c>
      <c r="L23" s="19">
        <v>3</v>
      </c>
      <c r="M23" s="19">
        <v>0</v>
      </c>
      <c r="N23" s="19">
        <v>0</v>
      </c>
      <c r="O23" s="19">
        <v>23</v>
      </c>
      <c r="P23" s="19">
        <v>105</v>
      </c>
      <c r="Q23" s="20">
        <v>57.07</v>
      </c>
    </row>
    <row r="24" spans="1:17" ht="15" customHeight="1" x14ac:dyDescent="0.2">
      <c r="A24" s="48">
        <v>16</v>
      </c>
      <c r="B24" s="49" t="s">
        <v>34</v>
      </c>
      <c r="C24" s="18">
        <v>12</v>
      </c>
      <c r="D24" s="19">
        <v>12</v>
      </c>
      <c r="E24" s="20">
        <v>100</v>
      </c>
      <c r="F24" s="19">
        <v>2</v>
      </c>
      <c r="G24" s="19">
        <v>0</v>
      </c>
      <c r="H24" s="19">
        <v>2</v>
      </c>
      <c r="I24" s="19">
        <v>2</v>
      </c>
      <c r="J24" s="19">
        <v>2</v>
      </c>
      <c r="K24" s="19">
        <v>2</v>
      </c>
      <c r="L24" s="19">
        <v>0</v>
      </c>
      <c r="M24" s="19">
        <v>2</v>
      </c>
      <c r="N24" s="19">
        <v>0</v>
      </c>
      <c r="O24" s="19">
        <v>12</v>
      </c>
      <c r="P24" s="19">
        <v>54</v>
      </c>
      <c r="Q24" s="20">
        <v>56.25</v>
      </c>
    </row>
    <row r="25" spans="1:17" ht="15" customHeight="1" x14ac:dyDescent="0.2">
      <c r="A25" s="48">
        <v>17</v>
      </c>
      <c r="B25" s="49" t="s">
        <v>44</v>
      </c>
      <c r="C25" s="18">
        <v>20</v>
      </c>
      <c r="D25" s="19">
        <v>20</v>
      </c>
      <c r="E25" s="20">
        <v>100</v>
      </c>
      <c r="F25" s="19">
        <v>1</v>
      </c>
      <c r="G25" s="19">
        <v>1</v>
      </c>
      <c r="H25" s="19">
        <v>6</v>
      </c>
      <c r="I25" s="19">
        <v>2</v>
      </c>
      <c r="J25" s="19">
        <v>2</v>
      </c>
      <c r="K25" s="19">
        <v>6</v>
      </c>
      <c r="L25" s="19">
        <v>1</v>
      </c>
      <c r="M25" s="19">
        <v>1</v>
      </c>
      <c r="N25" s="19">
        <v>0</v>
      </c>
      <c r="O25" s="19">
        <v>20</v>
      </c>
      <c r="P25" s="19">
        <v>90</v>
      </c>
      <c r="Q25" s="20">
        <v>56.25</v>
      </c>
    </row>
    <row r="26" spans="1:17" ht="15" customHeight="1" x14ac:dyDescent="0.2">
      <c r="A26" s="48">
        <v>18</v>
      </c>
      <c r="B26" s="49" t="s">
        <v>33</v>
      </c>
      <c r="C26" s="18">
        <v>32</v>
      </c>
      <c r="D26" s="19">
        <v>32</v>
      </c>
      <c r="E26" s="20">
        <v>100</v>
      </c>
      <c r="F26" s="19">
        <v>1</v>
      </c>
      <c r="G26" s="19">
        <v>4</v>
      </c>
      <c r="H26" s="19">
        <v>3</v>
      </c>
      <c r="I26" s="19">
        <v>7</v>
      </c>
      <c r="J26" s="19">
        <v>6</v>
      </c>
      <c r="K26" s="19">
        <v>6</v>
      </c>
      <c r="L26" s="19">
        <v>3</v>
      </c>
      <c r="M26" s="19">
        <v>2</v>
      </c>
      <c r="N26" s="19">
        <v>0</v>
      </c>
      <c r="O26" s="19">
        <v>32</v>
      </c>
      <c r="P26" s="19">
        <v>139</v>
      </c>
      <c r="Q26" s="20">
        <v>54.3</v>
      </c>
    </row>
    <row r="27" spans="1:17" ht="15" customHeight="1" x14ac:dyDescent="0.2">
      <c r="A27" s="48">
        <v>19</v>
      </c>
      <c r="B27" s="49" t="s">
        <v>55</v>
      </c>
      <c r="C27" s="18">
        <v>33</v>
      </c>
      <c r="D27" s="19">
        <v>33</v>
      </c>
      <c r="E27" s="20">
        <v>100</v>
      </c>
      <c r="F27" s="19">
        <v>4</v>
      </c>
      <c r="G27" s="19">
        <v>3</v>
      </c>
      <c r="H27" s="19">
        <v>3</v>
      </c>
      <c r="I27" s="19">
        <v>3</v>
      </c>
      <c r="J27" s="19">
        <v>5</v>
      </c>
      <c r="K27" s="19">
        <v>6</v>
      </c>
      <c r="L27" s="19">
        <v>6</v>
      </c>
      <c r="M27" s="19">
        <v>3</v>
      </c>
      <c r="N27" s="19">
        <v>0</v>
      </c>
      <c r="O27" s="19">
        <v>33</v>
      </c>
      <c r="P27" s="19">
        <v>139</v>
      </c>
      <c r="Q27" s="20">
        <v>52.65</v>
      </c>
    </row>
    <row r="28" spans="1:17" ht="15" customHeight="1" x14ac:dyDescent="0.2">
      <c r="A28" s="48">
        <v>20</v>
      </c>
      <c r="B28" s="49" t="s">
        <v>45</v>
      </c>
      <c r="C28" s="18">
        <v>33</v>
      </c>
      <c r="D28" s="19">
        <v>33</v>
      </c>
      <c r="E28" s="20">
        <v>100</v>
      </c>
      <c r="F28" s="19">
        <v>2</v>
      </c>
      <c r="G28" s="19">
        <v>2</v>
      </c>
      <c r="H28" s="19">
        <v>3</v>
      </c>
      <c r="I28" s="19">
        <v>6</v>
      </c>
      <c r="J28" s="19">
        <v>8</v>
      </c>
      <c r="K28" s="19">
        <v>2</v>
      </c>
      <c r="L28" s="19">
        <v>6</v>
      </c>
      <c r="M28" s="19">
        <v>4</v>
      </c>
      <c r="N28" s="19">
        <v>0</v>
      </c>
      <c r="O28" s="19">
        <v>33</v>
      </c>
      <c r="P28" s="19">
        <v>132</v>
      </c>
      <c r="Q28" s="20">
        <v>50</v>
      </c>
    </row>
    <row r="29" spans="1:17" ht="15" customHeight="1" x14ac:dyDescent="0.2">
      <c r="A29" s="48">
        <v>21</v>
      </c>
      <c r="B29" s="49" t="s">
        <v>39</v>
      </c>
      <c r="C29" s="18">
        <v>25</v>
      </c>
      <c r="D29" s="19">
        <v>25</v>
      </c>
      <c r="E29" s="20">
        <v>100</v>
      </c>
      <c r="F29" s="19">
        <v>2</v>
      </c>
      <c r="G29" s="19">
        <v>3</v>
      </c>
      <c r="H29" s="19">
        <v>2</v>
      </c>
      <c r="I29" s="19">
        <v>3</v>
      </c>
      <c r="J29" s="19">
        <v>3</v>
      </c>
      <c r="K29" s="19">
        <v>4</v>
      </c>
      <c r="L29" s="19">
        <v>4</v>
      </c>
      <c r="M29" s="19">
        <v>4</v>
      </c>
      <c r="N29" s="19">
        <v>0</v>
      </c>
      <c r="O29" s="19">
        <v>25</v>
      </c>
      <c r="P29" s="19">
        <v>100</v>
      </c>
      <c r="Q29" s="20">
        <v>50</v>
      </c>
    </row>
    <row r="30" spans="1:17" ht="15" customHeight="1" x14ac:dyDescent="0.2">
      <c r="A30" s="48">
        <v>22</v>
      </c>
      <c r="B30" s="49" t="s">
        <v>40</v>
      </c>
      <c r="C30" s="18">
        <v>38</v>
      </c>
      <c r="D30" s="19">
        <v>37</v>
      </c>
      <c r="E30" s="20">
        <v>97.37</v>
      </c>
      <c r="F30" s="19">
        <v>2</v>
      </c>
      <c r="G30" s="19">
        <v>4</v>
      </c>
      <c r="H30" s="19">
        <v>5</v>
      </c>
      <c r="I30" s="19">
        <v>2</v>
      </c>
      <c r="J30" s="19">
        <v>8</v>
      </c>
      <c r="K30" s="19">
        <v>7</v>
      </c>
      <c r="L30" s="19">
        <v>5</v>
      </c>
      <c r="M30" s="19">
        <v>4</v>
      </c>
      <c r="N30" s="19">
        <v>1</v>
      </c>
      <c r="O30" s="19">
        <v>38</v>
      </c>
      <c r="P30" s="19">
        <v>151</v>
      </c>
      <c r="Q30" s="20">
        <v>49.67</v>
      </c>
    </row>
    <row r="31" spans="1:17" ht="15" customHeight="1" x14ac:dyDescent="0.2">
      <c r="A31" s="48">
        <v>23</v>
      </c>
      <c r="B31" s="49" t="s">
        <v>51</v>
      </c>
      <c r="C31" s="18">
        <v>10</v>
      </c>
      <c r="D31" s="19">
        <v>10</v>
      </c>
      <c r="E31" s="20">
        <v>100</v>
      </c>
      <c r="F31" s="19">
        <v>0</v>
      </c>
      <c r="G31" s="19">
        <v>2</v>
      </c>
      <c r="H31" s="19">
        <v>1</v>
      </c>
      <c r="I31" s="19">
        <v>0</v>
      </c>
      <c r="J31" s="19">
        <v>2</v>
      </c>
      <c r="K31" s="19">
        <v>2</v>
      </c>
      <c r="L31" s="19">
        <v>0</v>
      </c>
      <c r="M31" s="19">
        <v>3</v>
      </c>
      <c r="N31" s="19">
        <v>0</v>
      </c>
      <c r="O31" s="19">
        <v>10</v>
      </c>
      <c r="P31" s="19">
        <v>37</v>
      </c>
      <c r="Q31" s="20">
        <v>46.25</v>
      </c>
    </row>
    <row r="32" spans="1:17" ht="15" customHeight="1" x14ac:dyDescent="0.2">
      <c r="A32" s="48">
        <v>24</v>
      </c>
      <c r="B32" s="49" t="s">
        <v>53</v>
      </c>
      <c r="C32" s="18">
        <v>13</v>
      </c>
      <c r="D32" s="19">
        <v>13</v>
      </c>
      <c r="E32" s="20">
        <v>100</v>
      </c>
      <c r="F32" s="19">
        <v>0</v>
      </c>
      <c r="G32" s="19">
        <v>0</v>
      </c>
      <c r="H32" s="19">
        <v>2</v>
      </c>
      <c r="I32" s="19">
        <v>2</v>
      </c>
      <c r="J32" s="19">
        <v>3</v>
      </c>
      <c r="K32" s="19">
        <v>2</v>
      </c>
      <c r="L32" s="19">
        <v>3</v>
      </c>
      <c r="M32" s="19">
        <v>1</v>
      </c>
      <c r="N32" s="19">
        <v>0</v>
      </c>
      <c r="O32" s="19">
        <v>13</v>
      </c>
      <c r="P32" s="19">
        <v>47</v>
      </c>
      <c r="Q32" s="20">
        <v>45.19</v>
      </c>
    </row>
    <row r="33" spans="1:22" ht="15" customHeight="1" x14ac:dyDescent="0.2">
      <c r="A33" s="48">
        <v>25</v>
      </c>
      <c r="B33" s="49" t="s">
        <v>46</v>
      </c>
      <c r="C33" s="18">
        <v>23</v>
      </c>
      <c r="D33" s="19">
        <v>23</v>
      </c>
      <c r="E33" s="20">
        <v>100</v>
      </c>
      <c r="F33" s="19">
        <v>2</v>
      </c>
      <c r="G33" s="19">
        <v>2</v>
      </c>
      <c r="H33" s="19">
        <v>0</v>
      </c>
      <c r="I33" s="19">
        <v>2</v>
      </c>
      <c r="J33" s="19">
        <v>5</v>
      </c>
      <c r="K33" s="19">
        <v>4</v>
      </c>
      <c r="L33" s="19">
        <v>2</v>
      </c>
      <c r="M33" s="19">
        <v>6</v>
      </c>
      <c r="N33" s="19">
        <v>0</v>
      </c>
      <c r="O33" s="19">
        <v>23</v>
      </c>
      <c r="P33" s="19">
        <v>82</v>
      </c>
      <c r="Q33" s="20">
        <v>44.57</v>
      </c>
    </row>
    <row r="34" spans="1:22" ht="15" customHeight="1" x14ac:dyDescent="0.2">
      <c r="A34" s="48">
        <v>26</v>
      </c>
      <c r="B34" s="49" t="s">
        <v>52</v>
      </c>
      <c r="C34" s="18">
        <v>56</v>
      </c>
      <c r="D34" s="19">
        <v>56</v>
      </c>
      <c r="E34" s="20">
        <v>100</v>
      </c>
      <c r="F34" s="19">
        <v>4</v>
      </c>
      <c r="G34" s="19">
        <v>3</v>
      </c>
      <c r="H34" s="19">
        <v>6</v>
      </c>
      <c r="I34" s="19">
        <v>0</v>
      </c>
      <c r="J34" s="19">
        <v>6</v>
      </c>
      <c r="K34" s="19">
        <v>12</v>
      </c>
      <c r="L34" s="19">
        <v>17</v>
      </c>
      <c r="M34" s="19">
        <v>8</v>
      </c>
      <c r="N34" s="19">
        <v>0</v>
      </c>
      <c r="O34" s="19">
        <v>56</v>
      </c>
      <c r="P34" s="19">
        <v>191</v>
      </c>
      <c r="Q34" s="20">
        <v>42.63</v>
      </c>
    </row>
    <row r="35" spans="1:22" ht="15" customHeight="1" x14ac:dyDescent="0.2">
      <c r="A35" s="48">
        <v>27</v>
      </c>
      <c r="B35" s="49" t="s">
        <v>54</v>
      </c>
      <c r="C35" s="18">
        <v>25</v>
      </c>
      <c r="D35" s="19">
        <v>24</v>
      </c>
      <c r="E35" s="20">
        <v>96</v>
      </c>
      <c r="F35" s="19">
        <v>0</v>
      </c>
      <c r="G35" s="19">
        <v>1</v>
      </c>
      <c r="H35" s="19">
        <v>0</v>
      </c>
      <c r="I35" s="19">
        <v>3</v>
      </c>
      <c r="J35" s="19">
        <v>6</v>
      </c>
      <c r="K35" s="19">
        <v>2</v>
      </c>
      <c r="L35" s="19">
        <v>5</v>
      </c>
      <c r="M35" s="19">
        <v>7</v>
      </c>
      <c r="N35" s="19">
        <v>1</v>
      </c>
      <c r="O35" s="19">
        <v>25</v>
      </c>
      <c r="P35" s="19">
        <v>69</v>
      </c>
      <c r="Q35" s="20">
        <v>34.5</v>
      </c>
    </row>
    <row r="36" spans="1:22" ht="15" customHeight="1" x14ac:dyDescent="0.2">
      <c r="A36" s="77" t="s">
        <v>26</v>
      </c>
      <c r="B36" s="77"/>
      <c r="C36" s="51">
        <f>SUM(C9:C35)</f>
        <v>615</v>
      </c>
      <c r="D36" s="51">
        <f>SUM(D9:D35)</f>
        <v>612</v>
      </c>
      <c r="E36" s="52">
        <f>IF(C36&gt;0,ROUND((D36/C36)*100,2),0)</f>
        <v>99.51</v>
      </c>
      <c r="F36" s="51">
        <f t="shared" ref="F36:P36" si="0">SUM(F9:F35)</f>
        <v>63</v>
      </c>
      <c r="G36" s="51">
        <f t="shared" si="0"/>
        <v>78</v>
      </c>
      <c r="H36" s="51">
        <f t="shared" si="0"/>
        <v>100</v>
      </c>
      <c r="I36" s="51">
        <f t="shared" si="0"/>
        <v>69</v>
      </c>
      <c r="J36" s="51">
        <f t="shared" si="0"/>
        <v>96</v>
      </c>
      <c r="K36" s="51">
        <f t="shared" si="0"/>
        <v>84</v>
      </c>
      <c r="L36" s="51">
        <f t="shared" si="0"/>
        <v>75</v>
      </c>
      <c r="M36" s="51">
        <f t="shared" si="0"/>
        <v>47</v>
      </c>
      <c r="N36" s="51">
        <f t="shared" si="0"/>
        <v>3</v>
      </c>
      <c r="O36" s="51">
        <f t="shared" si="0"/>
        <v>615</v>
      </c>
      <c r="P36" s="51">
        <f t="shared" si="0"/>
        <v>2828</v>
      </c>
      <c r="Q36" s="52">
        <f>IF(C36&gt;0,ROUND((P36/C36)*12.5,2),0)</f>
        <v>57.48</v>
      </c>
    </row>
    <row r="37" spans="1:22" s="9" customFormat="1" ht="10.5" x14ac:dyDescent="0.2">
      <c r="A37" s="78" t="s">
        <v>24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7"/>
      <c r="S37" s="8"/>
      <c r="T37" s="7"/>
      <c r="U37" s="7"/>
      <c r="V37" s="7"/>
    </row>
    <row r="38" spans="1:22" s="9" customFormat="1" ht="40.15" customHeight="1" x14ac:dyDescent="0.15">
      <c r="A38" s="80" t="s">
        <v>27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7"/>
      <c r="S38" s="8"/>
      <c r="T38" s="7"/>
      <c r="U38" s="7"/>
      <c r="V38" s="7"/>
    </row>
    <row r="39" spans="1:22" s="17" customFormat="1" ht="40.15" customHeight="1" x14ac:dyDescent="0.2">
      <c r="A39" s="82" t="s">
        <v>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16"/>
      <c r="S39" s="15"/>
      <c r="T39" s="16"/>
      <c r="U39" s="16"/>
      <c r="V39" s="16"/>
    </row>
    <row r="1020" spans="1:22" ht="24.95" customHeight="1" x14ac:dyDescent="0.2">
      <c r="A1020" s="12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5" customHeight="1" x14ac:dyDescent="0.2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</sheetData>
  <sheetProtection algorithmName="SHA-512" hashValue="5J/te+pr43Y7ax2KCaiageM9bL90suG9uEXxf8v6qEdebSGZ9n4OxuaTDRxVqYPB9920L5u159bANMKbW1TGUQ==" saltValue="I3p5VA5drxmCaQ63LF2o6g==" spinCount="100000" sheet="1" objects="1" scenarios="1"/>
  <mergeCells count="11">
    <mergeCell ref="A7:Q7"/>
    <mergeCell ref="A36:B36"/>
    <mergeCell ref="A37:Q37"/>
    <mergeCell ref="A38:Q38"/>
    <mergeCell ref="A39:Q39"/>
    <mergeCell ref="A6:Q6"/>
    <mergeCell ref="A1:Q1"/>
    <mergeCell ref="A2:Q2"/>
    <mergeCell ref="A3:Q3"/>
    <mergeCell ref="A4:Q4"/>
    <mergeCell ref="A5:Q5"/>
  </mergeCells>
  <conditionalFormatting sqref="Q9:Q35">
    <cfRule type="cellIs" dxfId="9" priority="1687" operator="lessThan">
      <formula>$Q$36</formula>
    </cfRule>
    <cfRule type="cellIs" dxfId="8" priority="1688" operator="greaterThanOrEqual">
      <formula>$Q$36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2"/>
  <sheetViews>
    <sheetView showGridLines="0" zoomScaleNormal="100" workbookViewId="0">
      <pane xSplit="17" ySplit="8" topLeftCell="R19" activePane="bottomRight" state="frozen"/>
      <selection pane="topRight" activeCell="R1" sqref="R1"/>
      <selection pane="bottomLeft" activeCell="A10" sqref="A10"/>
      <selection pane="bottomRight" activeCell="Q18" sqref="Q18:Q28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100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48</v>
      </c>
      <c r="C9" s="18">
        <v>7</v>
      </c>
      <c r="D9" s="19">
        <v>7</v>
      </c>
      <c r="E9" s="20">
        <v>100</v>
      </c>
      <c r="F9" s="19">
        <v>4</v>
      </c>
      <c r="G9" s="19">
        <v>2</v>
      </c>
      <c r="H9" s="19">
        <v>0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7</v>
      </c>
      <c r="P9" s="19">
        <v>51</v>
      </c>
      <c r="Q9" s="20">
        <v>91.07</v>
      </c>
    </row>
    <row r="10" spans="1:22" ht="15" customHeight="1" x14ac:dyDescent="0.2">
      <c r="A10" s="48">
        <v>2</v>
      </c>
      <c r="B10" s="49" t="s">
        <v>34</v>
      </c>
      <c r="C10" s="18">
        <v>15</v>
      </c>
      <c r="D10" s="19">
        <v>15</v>
      </c>
      <c r="E10" s="20">
        <v>100</v>
      </c>
      <c r="F10" s="19">
        <v>3</v>
      </c>
      <c r="G10" s="19">
        <v>1</v>
      </c>
      <c r="H10" s="19">
        <v>4</v>
      </c>
      <c r="I10" s="19">
        <v>4</v>
      </c>
      <c r="J10" s="19">
        <v>1</v>
      </c>
      <c r="K10" s="19">
        <v>1</v>
      </c>
      <c r="L10" s="19">
        <v>1</v>
      </c>
      <c r="M10" s="19">
        <v>0</v>
      </c>
      <c r="N10" s="19">
        <v>0</v>
      </c>
      <c r="O10" s="19">
        <v>15</v>
      </c>
      <c r="P10" s="19">
        <v>84</v>
      </c>
      <c r="Q10" s="20">
        <v>70</v>
      </c>
    </row>
    <row r="11" spans="1:22" ht="15" customHeight="1" x14ac:dyDescent="0.2">
      <c r="A11" s="48">
        <v>3</v>
      </c>
      <c r="B11" s="49" t="s">
        <v>55</v>
      </c>
      <c r="C11" s="18">
        <v>32</v>
      </c>
      <c r="D11" s="19">
        <v>32</v>
      </c>
      <c r="E11" s="20">
        <v>100</v>
      </c>
      <c r="F11" s="19">
        <v>2</v>
      </c>
      <c r="G11" s="19">
        <v>8</v>
      </c>
      <c r="H11" s="19">
        <v>7</v>
      </c>
      <c r="I11" s="19">
        <v>5</v>
      </c>
      <c r="J11" s="19">
        <v>5</v>
      </c>
      <c r="K11" s="19">
        <v>3</v>
      </c>
      <c r="L11" s="19">
        <v>0</v>
      </c>
      <c r="M11" s="19">
        <v>2</v>
      </c>
      <c r="N11" s="19">
        <v>0</v>
      </c>
      <c r="O11" s="19">
        <v>32</v>
      </c>
      <c r="P11" s="19">
        <v>170</v>
      </c>
      <c r="Q11" s="20">
        <v>66.41</v>
      </c>
    </row>
    <row r="12" spans="1:22" ht="15" customHeight="1" x14ac:dyDescent="0.2">
      <c r="A12" s="48">
        <v>4</v>
      </c>
      <c r="B12" s="49" t="s">
        <v>44</v>
      </c>
      <c r="C12" s="18">
        <v>10</v>
      </c>
      <c r="D12" s="19">
        <v>10</v>
      </c>
      <c r="E12" s="20">
        <v>100</v>
      </c>
      <c r="F12" s="19">
        <v>2</v>
      </c>
      <c r="G12" s="19">
        <v>2</v>
      </c>
      <c r="H12" s="19">
        <v>0</v>
      </c>
      <c r="I12" s="19">
        <v>2</v>
      </c>
      <c r="J12" s="19">
        <v>0</v>
      </c>
      <c r="K12" s="19">
        <v>1</v>
      </c>
      <c r="L12" s="19">
        <v>2</v>
      </c>
      <c r="M12" s="19">
        <v>1</v>
      </c>
      <c r="N12" s="19">
        <v>0</v>
      </c>
      <c r="O12" s="19">
        <v>10</v>
      </c>
      <c r="P12" s="19">
        <v>48</v>
      </c>
      <c r="Q12" s="20">
        <v>60</v>
      </c>
    </row>
    <row r="13" spans="1:22" ht="15" customHeight="1" x14ac:dyDescent="0.2">
      <c r="A13" s="48">
        <v>5</v>
      </c>
      <c r="B13" s="49" t="s">
        <v>58</v>
      </c>
      <c r="C13" s="18">
        <v>15</v>
      </c>
      <c r="D13" s="19">
        <v>15</v>
      </c>
      <c r="E13" s="20">
        <v>100</v>
      </c>
      <c r="F13" s="19">
        <v>1</v>
      </c>
      <c r="G13" s="19">
        <v>1</v>
      </c>
      <c r="H13" s="19">
        <v>2</v>
      </c>
      <c r="I13" s="19">
        <v>4</v>
      </c>
      <c r="J13" s="19">
        <v>4</v>
      </c>
      <c r="K13" s="19">
        <v>2</v>
      </c>
      <c r="L13" s="19">
        <v>1</v>
      </c>
      <c r="M13" s="19">
        <v>0</v>
      </c>
      <c r="N13" s="19">
        <v>0</v>
      </c>
      <c r="O13" s="19">
        <v>15</v>
      </c>
      <c r="P13" s="19">
        <v>71</v>
      </c>
      <c r="Q13" s="20">
        <v>59.17</v>
      </c>
    </row>
    <row r="14" spans="1:22" ht="15" customHeight="1" x14ac:dyDescent="0.2">
      <c r="A14" s="48">
        <v>6</v>
      </c>
      <c r="B14" s="49" t="s">
        <v>50</v>
      </c>
      <c r="C14" s="18">
        <v>7</v>
      </c>
      <c r="D14" s="19">
        <v>7</v>
      </c>
      <c r="E14" s="20">
        <v>100</v>
      </c>
      <c r="F14" s="19">
        <v>0</v>
      </c>
      <c r="G14" s="19">
        <v>2</v>
      </c>
      <c r="H14" s="19">
        <v>1</v>
      </c>
      <c r="I14" s="19">
        <v>0</v>
      </c>
      <c r="J14" s="19">
        <v>2</v>
      </c>
      <c r="K14" s="19">
        <v>1</v>
      </c>
      <c r="L14" s="19">
        <v>1</v>
      </c>
      <c r="M14" s="19">
        <v>0</v>
      </c>
      <c r="N14" s="19">
        <v>0</v>
      </c>
      <c r="O14" s="19">
        <v>7</v>
      </c>
      <c r="P14" s="19">
        <v>33</v>
      </c>
      <c r="Q14" s="20">
        <v>58.93</v>
      </c>
    </row>
    <row r="15" spans="1:22" ht="15" customHeight="1" x14ac:dyDescent="0.2">
      <c r="A15" s="48">
        <v>7</v>
      </c>
      <c r="B15" s="49" t="s">
        <v>59</v>
      </c>
      <c r="C15" s="18">
        <v>8</v>
      </c>
      <c r="D15" s="19">
        <v>8</v>
      </c>
      <c r="E15" s="20">
        <v>100</v>
      </c>
      <c r="F15" s="19">
        <v>0</v>
      </c>
      <c r="G15" s="19">
        <v>1</v>
      </c>
      <c r="H15" s="19">
        <v>1</v>
      </c>
      <c r="I15" s="19">
        <v>1</v>
      </c>
      <c r="J15" s="19">
        <v>3</v>
      </c>
      <c r="K15" s="19">
        <v>0</v>
      </c>
      <c r="L15" s="19">
        <v>2</v>
      </c>
      <c r="M15" s="19">
        <v>0</v>
      </c>
      <c r="N15" s="19">
        <v>0</v>
      </c>
      <c r="O15" s="19">
        <v>8</v>
      </c>
      <c r="P15" s="19">
        <v>34</v>
      </c>
      <c r="Q15" s="20">
        <v>53.13</v>
      </c>
    </row>
    <row r="16" spans="1:22" ht="15" customHeight="1" x14ac:dyDescent="0.2">
      <c r="A16" s="48">
        <v>8</v>
      </c>
      <c r="B16" s="49" t="s">
        <v>46</v>
      </c>
      <c r="C16" s="18">
        <v>7</v>
      </c>
      <c r="D16" s="19">
        <v>7</v>
      </c>
      <c r="E16" s="20">
        <v>100</v>
      </c>
      <c r="F16" s="19">
        <v>1</v>
      </c>
      <c r="G16" s="19">
        <v>0</v>
      </c>
      <c r="H16" s="19">
        <v>0</v>
      </c>
      <c r="I16" s="19">
        <v>2</v>
      </c>
      <c r="J16" s="19">
        <v>1</v>
      </c>
      <c r="K16" s="19">
        <v>2</v>
      </c>
      <c r="L16" s="19">
        <v>0</v>
      </c>
      <c r="M16" s="19">
        <v>1</v>
      </c>
      <c r="N16" s="19">
        <v>0</v>
      </c>
      <c r="O16" s="19">
        <v>7</v>
      </c>
      <c r="P16" s="19">
        <v>29</v>
      </c>
      <c r="Q16" s="20">
        <v>51.79</v>
      </c>
    </row>
    <row r="17" spans="1:22" ht="15" customHeight="1" x14ac:dyDescent="0.2">
      <c r="A17" s="48">
        <v>9</v>
      </c>
      <c r="B17" s="49" t="s">
        <v>40</v>
      </c>
      <c r="C17" s="18">
        <v>39</v>
      </c>
      <c r="D17" s="19">
        <v>39</v>
      </c>
      <c r="E17" s="20">
        <v>100</v>
      </c>
      <c r="F17" s="19">
        <v>1</v>
      </c>
      <c r="G17" s="19">
        <v>4</v>
      </c>
      <c r="H17" s="19">
        <v>6</v>
      </c>
      <c r="I17" s="19">
        <v>6</v>
      </c>
      <c r="J17" s="19">
        <v>6</v>
      </c>
      <c r="K17" s="19">
        <v>6</v>
      </c>
      <c r="L17" s="19">
        <v>7</v>
      </c>
      <c r="M17" s="19">
        <v>3</v>
      </c>
      <c r="N17" s="19">
        <v>0</v>
      </c>
      <c r="O17" s="19">
        <v>39</v>
      </c>
      <c r="P17" s="19">
        <v>161</v>
      </c>
      <c r="Q17" s="20">
        <v>51.6</v>
      </c>
    </row>
    <row r="18" spans="1:22" ht="15" customHeight="1" x14ac:dyDescent="0.2">
      <c r="A18" s="48">
        <v>10</v>
      </c>
      <c r="B18" s="49" t="s">
        <v>60</v>
      </c>
      <c r="C18" s="18">
        <v>20</v>
      </c>
      <c r="D18" s="19">
        <v>20</v>
      </c>
      <c r="E18" s="20">
        <v>100</v>
      </c>
      <c r="F18" s="19">
        <v>1</v>
      </c>
      <c r="G18" s="19">
        <v>2</v>
      </c>
      <c r="H18" s="19">
        <v>2</v>
      </c>
      <c r="I18" s="19">
        <v>4</v>
      </c>
      <c r="J18" s="19">
        <v>2</v>
      </c>
      <c r="K18" s="19">
        <v>2</v>
      </c>
      <c r="L18" s="19">
        <v>3</v>
      </c>
      <c r="M18" s="19">
        <v>4</v>
      </c>
      <c r="N18" s="19">
        <v>0</v>
      </c>
      <c r="O18" s="19">
        <v>20</v>
      </c>
      <c r="P18" s="19">
        <v>78</v>
      </c>
      <c r="Q18" s="20">
        <v>48.75</v>
      </c>
    </row>
    <row r="19" spans="1:22" ht="15" customHeight="1" x14ac:dyDescent="0.2">
      <c r="A19" s="48">
        <v>11</v>
      </c>
      <c r="B19" s="49" t="s">
        <v>39</v>
      </c>
      <c r="C19" s="18">
        <v>21</v>
      </c>
      <c r="D19" s="19">
        <v>21</v>
      </c>
      <c r="E19" s="20">
        <v>100</v>
      </c>
      <c r="F19" s="19">
        <v>0</v>
      </c>
      <c r="G19" s="19">
        <v>2</v>
      </c>
      <c r="H19" s="19">
        <v>2</v>
      </c>
      <c r="I19" s="19">
        <v>3</v>
      </c>
      <c r="J19" s="19">
        <v>4</v>
      </c>
      <c r="K19" s="19">
        <v>6</v>
      </c>
      <c r="L19" s="19">
        <v>2</v>
      </c>
      <c r="M19" s="19">
        <v>2</v>
      </c>
      <c r="N19" s="19">
        <v>0</v>
      </c>
      <c r="O19" s="19">
        <v>21</v>
      </c>
      <c r="P19" s="19">
        <v>81</v>
      </c>
      <c r="Q19" s="20">
        <v>48.21</v>
      </c>
    </row>
    <row r="20" spans="1:22" ht="15" customHeight="1" x14ac:dyDescent="0.2">
      <c r="A20" s="48">
        <v>12</v>
      </c>
      <c r="B20" s="49" t="s">
        <v>52</v>
      </c>
      <c r="C20" s="18">
        <v>18</v>
      </c>
      <c r="D20" s="19">
        <v>18</v>
      </c>
      <c r="E20" s="20">
        <v>100</v>
      </c>
      <c r="F20" s="19">
        <v>1</v>
      </c>
      <c r="G20" s="19">
        <v>1</v>
      </c>
      <c r="H20" s="19">
        <v>4</v>
      </c>
      <c r="I20" s="19">
        <v>0</v>
      </c>
      <c r="J20" s="19">
        <v>1</v>
      </c>
      <c r="K20" s="19">
        <v>5</v>
      </c>
      <c r="L20" s="19">
        <v>2</v>
      </c>
      <c r="M20" s="19">
        <v>4</v>
      </c>
      <c r="N20" s="19">
        <v>0</v>
      </c>
      <c r="O20" s="19">
        <v>18</v>
      </c>
      <c r="P20" s="19">
        <v>66</v>
      </c>
      <c r="Q20" s="20">
        <v>45.83</v>
      </c>
    </row>
    <row r="21" spans="1:22" ht="15" customHeight="1" x14ac:dyDescent="0.2">
      <c r="A21" s="48">
        <v>13</v>
      </c>
      <c r="B21" s="49" t="s">
        <v>38</v>
      </c>
      <c r="C21" s="18">
        <v>14</v>
      </c>
      <c r="D21" s="19">
        <v>14</v>
      </c>
      <c r="E21" s="20">
        <v>100</v>
      </c>
      <c r="F21" s="19">
        <v>0</v>
      </c>
      <c r="G21" s="19">
        <v>0</v>
      </c>
      <c r="H21" s="19">
        <v>3</v>
      </c>
      <c r="I21" s="19">
        <v>1</v>
      </c>
      <c r="J21" s="19">
        <v>2</v>
      </c>
      <c r="K21" s="19">
        <v>4</v>
      </c>
      <c r="L21" s="19">
        <v>3</v>
      </c>
      <c r="M21" s="19">
        <v>1</v>
      </c>
      <c r="N21" s="19">
        <v>0</v>
      </c>
      <c r="O21" s="19">
        <v>14</v>
      </c>
      <c r="P21" s="19">
        <v>50</v>
      </c>
      <c r="Q21" s="20">
        <v>44.64</v>
      </c>
    </row>
    <row r="22" spans="1:22" ht="15" customHeight="1" x14ac:dyDescent="0.2">
      <c r="A22" s="48">
        <v>14</v>
      </c>
      <c r="B22" s="49" t="s">
        <v>33</v>
      </c>
      <c r="C22" s="18">
        <v>24</v>
      </c>
      <c r="D22" s="19">
        <v>24</v>
      </c>
      <c r="E22" s="20">
        <v>100</v>
      </c>
      <c r="F22" s="19">
        <v>2</v>
      </c>
      <c r="G22" s="19">
        <v>1</v>
      </c>
      <c r="H22" s="19">
        <v>3</v>
      </c>
      <c r="I22" s="19">
        <v>1</v>
      </c>
      <c r="J22" s="19">
        <v>3</v>
      </c>
      <c r="K22" s="19">
        <v>2</v>
      </c>
      <c r="L22" s="19">
        <v>8</v>
      </c>
      <c r="M22" s="19">
        <v>4</v>
      </c>
      <c r="N22" s="19">
        <v>0</v>
      </c>
      <c r="O22" s="19">
        <v>24</v>
      </c>
      <c r="P22" s="19">
        <v>84</v>
      </c>
      <c r="Q22" s="20">
        <v>43.75</v>
      </c>
    </row>
    <row r="23" spans="1:22" ht="15" customHeight="1" x14ac:dyDescent="0.2">
      <c r="A23" s="48">
        <v>15</v>
      </c>
      <c r="B23" s="49" t="s">
        <v>37</v>
      </c>
      <c r="C23" s="18">
        <v>18</v>
      </c>
      <c r="D23" s="19">
        <v>18</v>
      </c>
      <c r="E23" s="20">
        <v>100</v>
      </c>
      <c r="F23" s="19">
        <v>1</v>
      </c>
      <c r="G23" s="19">
        <v>1</v>
      </c>
      <c r="H23" s="19">
        <v>1</v>
      </c>
      <c r="I23" s="19">
        <v>2</v>
      </c>
      <c r="J23" s="19">
        <v>2</v>
      </c>
      <c r="K23" s="19">
        <v>5</v>
      </c>
      <c r="L23" s="19">
        <v>3</v>
      </c>
      <c r="M23" s="19">
        <v>3</v>
      </c>
      <c r="N23" s="19">
        <v>0</v>
      </c>
      <c r="O23" s="19">
        <v>18</v>
      </c>
      <c r="P23" s="19">
        <v>63</v>
      </c>
      <c r="Q23" s="20">
        <v>43.75</v>
      </c>
    </row>
    <row r="24" spans="1:22" ht="15" customHeight="1" x14ac:dyDescent="0.2">
      <c r="A24" s="48">
        <v>16</v>
      </c>
      <c r="B24" s="49" t="s">
        <v>41</v>
      </c>
      <c r="C24" s="18">
        <v>42</v>
      </c>
      <c r="D24" s="19">
        <v>41</v>
      </c>
      <c r="E24" s="20">
        <v>97.62</v>
      </c>
      <c r="F24" s="19">
        <v>4</v>
      </c>
      <c r="G24" s="19">
        <v>4</v>
      </c>
      <c r="H24" s="19">
        <v>2</v>
      </c>
      <c r="I24" s="19">
        <v>3</v>
      </c>
      <c r="J24" s="19">
        <v>4</v>
      </c>
      <c r="K24" s="19">
        <v>4</v>
      </c>
      <c r="L24" s="19">
        <v>11</v>
      </c>
      <c r="M24" s="19">
        <v>9</v>
      </c>
      <c r="N24" s="19">
        <v>1</v>
      </c>
      <c r="O24" s="19">
        <v>42</v>
      </c>
      <c r="P24" s="19">
        <v>146</v>
      </c>
      <c r="Q24" s="20">
        <v>43.45</v>
      </c>
    </row>
    <row r="25" spans="1:22" ht="15" customHeight="1" x14ac:dyDescent="0.2">
      <c r="A25" s="48">
        <v>17</v>
      </c>
      <c r="B25" s="49" t="s">
        <v>56</v>
      </c>
      <c r="C25" s="18">
        <v>14</v>
      </c>
      <c r="D25" s="19">
        <v>14</v>
      </c>
      <c r="E25" s="20">
        <v>100</v>
      </c>
      <c r="F25" s="19">
        <v>0</v>
      </c>
      <c r="G25" s="19">
        <v>0</v>
      </c>
      <c r="H25" s="19">
        <v>2</v>
      </c>
      <c r="I25" s="19">
        <v>1</v>
      </c>
      <c r="J25" s="19">
        <v>3</v>
      </c>
      <c r="K25" s="19">
        <v>5</v>
      </c>
      <c r="L25" s="19">
        <v>1</v>
      </c>
      <c r="M25" s="19">
        <v>2</v>
      </c>
      <c r="N25" s="19">
        <v>0</v>
      </c>
      <c r="O25" s="19">
        <v>14</v>
      </c>
      <c r="P25" s="19">
        <v>48</v>
      </c>
      <c r="Q25" s="20">
        <v>42.86</v>
      </c>
    </row>
    <row r="26" spans="1:22" ht="15" customHeight="1" x14ac:dyDescent="0.2">
      <c r="A26" s="48">
        <v>18</v>
      </c>
      <c r="B26" s="49" t="s">
        <v>53</v>
      </c>
      <c r="C26" s="18">
        <v>10</v>
      </c>
      <c r="D26" s="19">
        <v>10</v>
      </c>
      <c r="E26" s="20">
        <v>100</v>
      </c>
      <c r="F26" s="19">
        <v>0</v>
      </c>
      <c r="G26" s="19">
        <v>0</v>
      </c>
      <c r="H26" s="19">
        <v>1</v>
      </c>
      <c r="I26" s="19">
        <v>2</v>
      </c>
      <c r="J26" s="19">
        <v>2</v>
      </c>
      <c r="K26" s="19">
        <v>2</v>
      </c>
      <c r="L26" s="19">
        <v>1</v>
      </c>
      <c r="M26" s="19">
        <v>2</v>
      </c>
      <c r="N26" s="19">
        <v>0</v>
      </c>
      <c r="O26" s="19">
        <v>10</v>
      </c>
      <c r="P26" s="19">
        <v>34</v>
      </c>
      <c r="Q26" s="20">
        <v>42.5</v>
      </c>
    </row>
    <row r="27" spans="1:22" ht="15" customHeight="1" x14ac:dyDescent="0.2">
      <c r="A27" s="48">
        <v>19</v>
      </c>
      <c r="B27" s="49" t="s">
        <v>54</v>
      </c>
      <c r="C27" s="18">
        <v>17</v>
      </c>
      <c r="D27" s="19">
        <v>16</v>
      </c>
      <c r="E27" s="20">
        <v>94.12</v>
      </c>
      <c r="F27" s="19">
        <v>0</v>
      </c>
      <c r="G27" s="19">
        <v>1</v>
      </c>
      <c r="H27" s="19">
        <v>1</v>
      </c>
      <c r="I27" s="19">
        <v>2</v>
      </c>
      <c r="J27" s="19">
        <v>4</v>
      </c>
      <c r="K27" s="19">
        <v>3</v>
      </c>
      <c r="L27" s="19">
        <v>2</v>
      </c>
      <c r="M27" s="19">
        <v>3</v>
      </c>
      <c r="N27" s="19">
        <v>1</v>
      </c>
      <c r="O27" s="19">
        <v>17</v>
      </c>
      <c r="P27" s="19">
        <v>55</v>
      </c>
      <c r="Q27" s="20">
        <v>40.44</v>
      </c>
    </row>
    <row r="28" spans="1:22" ht="15" customHeight="1" x14ac:dyDescent="0.2">
      <c r="A28" s="48">
        <v>20</v>
      </c>
      <c r="B28" s="49" t="s">
        <v>45</v>
      </c>
      <c r="C28" s="18">
        <v>32</v>
      </c>
      <c r="D28" s="19">
        <v>31</v>
      </c>
      <c r="E28" s="20">
        <v>96.88</v>
      </c>
      <c r="F28" s="19">
        <v>0</v>
      </c>
      <c r="G28" s="19">
        <v>1</v>
      </c>
      <c r="H28" s="19">
        <v>4</v>
      </c>
      <c r="I28" s="19">
        <v>3</v>
      </c>
      <c r="J28" s="19">
        <v>7</v>
      </c>
      <c r="K28" s="19">
        <v>3</v>
      </c>
      <c r="L28" s="19">
        <v>7</v>
      </c>
      <c r="M28" s="19">
        <v>6</v>
      </c>
      <c r="N28" s="19">
        <v>1</v>
      </c>
      <c r="O28" s="19">
        <v>32</v>
      </c>
      <c r="P28" s="19">
        <v>103</v>
      </c>
      <c r="Q28" s="20">
        <v>40.229999999999997</v>
      </c>
    </row>
    <row r="29" spans="1:22" ht="15" customHeight="1" x14ac:dyDescent="0.2">
      <c r="A29" s="77" t="s">
        <v>26</v>
      </c>
      <c r="B29" s="77"/>
      <c r="C29" s="51">
        <f>SUM(C9:C28)</f>
        <v>370</v>
      </c>
      <c r="D29" s="51">
        <f>SUM(D9:D28)</f>
        <v>367</v>
      </c>
      <c r="E29" s="52">
        <f>IF(C29&gt;0,ROUND((D29/C29)*100,2),0)</f>
        <v>99.19</v>
      </c>
      <c r="F29" s="51">
        <f t="shared" ref="F29:P29" si="0">SUM(F9:F28)</f>
        <v>23</v>
      </c>
      <c r="G29" s="51">
        <f t="shared" si="0"/>
        <v>34</v>
      </c>
      <c r="H29" s="51">
        <f t="shared" si="0"/>
        <v>46</v>
      </c>
      <c r="I29" s="51">
        <f t="shared" si="0"/>
        <v>47</v>
      </c>
      <c r="J29" s="51">
        <f t="shared" si="0"/>
        <v>56</v>
      </c>
      <c r="K29" s="51">
        <f t="shared" si="0"/>
        <v>57</v>
      </c>
      <c r="L29" s="51">
        <f t="shared" si="0"/>
        <v>57</v>
      </c>
      <c r="M29" s="51">
        <f t="shared" si="0"/>
        <v>47</v>
      </c>
      <c r="N29" s="51">
        <f t="shared" si="0"/>
        <v>3</v>
      </c>
      <c r="O29" s="51">
        <f t="shared" si="0"/>
        <v>370</v>
      </c>
      <c r="P29" s="51">
        <f t="shared" si="0"/>
        <v>1489</v>
      </c>
      <c r="Q29" s="52">
        <f>IF(C29&gt;0,ROUND((P29/C29)*12.5,2),0)</f>
        <v>50.3</v>
      </c>
    </row>
    <row r="30" spans="1:22" s="9" customFormat="1" ht="10.5" x14ac:dyDescent="0.2">
      <c r="A30" s="78" t="s">
        <v>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R30" s="7"/>
      <c r="S30" s="8"/>
      <c r="T30" s="7"/>
      <c r="U30" s="7"/>
      <c r="V30" s="7"/>
    </row>
    <row r="31" spans="1:22" s="9" customFormat="1" ht="40.15" customHeight="1" x14ac:dyDescent="0.15">
      <c r="A31" s="80" t="s">
        <v>27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7"/>
      <c r="S31" s="8"/>
      <c r="T31" s="7"/>
      <c r="U31" s="7"/>
      <c r="V31" s="7"/>
    </row>
    <row r="32" spans="1:22" s="17" customFormat="1" ht="40.15" customHeight="1" x14ac:dyDescent="0.2">
      <c r="A32" s="82" t="s">
        <v>28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16"/>
      <c r="S32" s="15"/>
      <c r="T32" s="16"/>
      <c r="U32" s="16"/>
      <c r="V32" s="16"/>
    </row>
    <row r="1013" spans="1:22" ht="24.95" customHeight="1" x14ac:dyDescent="0.2">
      <c r="A1013" s="12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5" customHeight="1" x14ac:dyDescent="0.2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5" customHeight="1" x14ac:dyDescent="0.2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5" customHeight="1" x14ac:dyDescent="0.2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  <row r="1020" spans="1:22" ht="24.95" customHeight="1" x14ac:dyDescent="0.2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</row>
    <row r="1021" spans="1:22" ht="24.95" customHeight="1" x14ac:dyDescent="0.2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</sheetData>
  <sheetProtection algorithmName="SHA-512" hashValue="k57xAsP/JJ5F3AMxUMeRtOmTkYmQipC6TbCDOA92/Bk9rWDsP+p7cIk9d/O1iAKjBkbuLTs7Li/BjfEppM4ZSQ==" saltValue="Nlidg7Dr0wQIwzlicTKtXg==" spinCount="100000" sheet="1" objects="1" scenarios="1"/>
  <mergeCells count="11">
    <mergeCell ref="A7:Q7"/>
    <mergeCell ref="A29:B29"/>
    <mergeCell ref="A30:Q30"/>
    <mergeCell ref="A31:Q31"/>
    <mergeCell ref="A32:Q32"/>
    <mergeCell ref="A6:Q6"/>
    <mergeCell ref="A1:Q1"/>
    <mergeCell ref="A2:Q2"/>
    <mergeCell ref="A3:Q3"/>
    <mergeCell ref="A4:Q4"/>
    <mergeCell ref="A5:Q5"/>
  </mergeCells>
  <conditionalFormatting sqref="Q9:Q28">
    <cfRule type="cellIs" dxfId="7" priority="1807" operator="lessThan">
      <formula>$Q$29</formula>
    </cfRule>
    <cfRule type="cellIs" dxfId="6" priority="1808" operator="greaterThanOrEqual">
      <formula>$Q$29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F16" sqref="F16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103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50</v>
      </c>
      <c r="C9" s="18">
        <v>52</v>
      </c>
      <c r="D9" s="19">
        <v>51</v>
      </c>
      <c r="E9" s="20">
        <v>98.08</v>
      </c>
      <c r="F9" s="19">
        <v>8</v>
      </c>
      <c r="G9" s="19">
        <v>6</v>
      </c>
      <c r="H9" s="19">
        <v>6</v>
      </c>
      <c r="I9" s="19">
        <v>8</v>
      </c>
      <c r="J9" s="19">
        <v>10</v>
      </c>
      <c r="K9" s="19">
        <v>6</v>
      </c>
      <c r="L9" s="19">
        <v>5</v>
      </c>
      <c r="M9" s="19">
        <v>2</v>
      </c>
      <c r="N9" s="19">
        <v>1</v>
      </c>
      <c r="O9" s="19">
        <v>52</v>
      </c>
      <c r="P9" s="19">
        <v>252</v>
      </c>
      <c r="Q9" s="20">
        <v>60.58</v>
      </c>
    </row>
    <row r="10" spans="1:22" ht="15" customHeight="1" x14ac:dyDescent="0.2">
      <c r="A10" s="48">
        <v>2</v>
      </c>
      <c r="B10" s="49" t="s">
        <v>37</v>
      </c>
      <c r="C10" s="18">
        <v>43</v>
      </c>
      <c r="D10" s="19">
        <v>43</v>
      </c>
      <c r="E10" s="20">
        <v>100</v>
      </c>
      <c r="F10" s="19">
        <v>2</v>
      </c>
      <c r="G10" s="19">
        <v>7</v>
      </c>
      <c r="H10" s="19">
        <v>9</v>
      </c>
      <c r="I10" s="19">
        <v>6</v>
      </c>
      <c r="J10" s="19">
        <v>5</v>
      </c>
      <c r="K10" s="19">
        <v>7</v>
      </c>
      <c r="L10" s="19">
        <v>4</v>
      </c>
      <c r="M10" s="19">
        <v>3</v>
      </c>
      <c r="N10" s="19">
        <v>0</v>
      </c>
      <c r="O10" s="19">
        <v>43</v>
      </c>
      <c r="P10" s="19">
        <v>201</v>
      </c>
      <c r="Q10" s="20">
        <v>58.43</v>
      </c>
    </row>
    <row r="11" spans="1:22" ht="15" customHeight="1" x14ac:dyDescent="0.2">
      <c r="A11" s="77" t="s">
        <v>26</v>
      </c>
      <c r="B11" s="77"/>
      <c r="C11" s="51">
        <f>SUM(C9:C10)</f>
        <v>95</v>
      </c>
      <c r="D11" s="51">
        <f>SUM(D9:D10)</f>
        <v>94</v>
      </c>
      <c r="E11" s="52">
        <f>IF(C11&gt;0,ROUND((D11/C11)*100,2),0)</f>
        <v>98.95</v>
      </c>
      <c r="F11" s="51">
        <f t="shared" ref="F11:P11" si="0">SUM(F9:F10)</f>
        <v>10</v>
      </c>
      <c r="G11" s="51">
        <f t="shared" si="0"/>
        <v>13</v>
      </c>
      <c r="H11" s="51">
        <f t="shared" si="0"/>
        <v>15</v>
      </c>
      <c r="I11" s="51">
        <f t="shared" si="0"/>
        <v>14</v>
      </c>
      <c r="J11" s="51">
        <f t="shared" si="0"/>
        <v>15</v>
      </c>
      <c r="K11" s="51">
        <f t="shared" si="0"/>
        <v>13</v>
      </c>
      <c r="L11" s="51">
        <f t="shared" si="0"/>
        <v>9</v>
      </c>
      <c r="M11" s="51">
        <f t="shared" si="0"/>
        <v>5</v>
      </c>
      <c r="N11" s="51">
        <f t="shared" si="0"/>
        <v>1</v>
      </c>
      <c r="O11" s="51">
        <f t="shared" si="0"/>
        <v>95</v>
      </c>
      <c r="P11" s="51">
        <f t="shared" si="0"/>
        <v>453</v>
      </c>
      <c r="Q11" s="52">
        <f>IF(C11&gt;0,ROUND((P11/C11)*12.5,2),0)</f>
        <v>59.61</v>
      </c>
    </row>
    <row r="12" spans="1:22" s="9" customFormat="1" ht="10.5" x14ac:dyDescent="0.2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"/>
      <c r="S12" s="8"/>
      <c r="T12" s="7"/>
      <c r="U12" s="7"/>
      <c r="V12" s="7"/>
    </row>
    <row r="13" spans="1:22" s="9" customFormat="1" ht="40.15" customHeight="1" x14ac:dyDescent="0.15">
      <c r="A13" s="80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7"/>
      <c r="S13" s="8"/>
      <c r="T13" s="7"/>
      <c r="U13" s="7"/>
      <c r="V13" s="7"/>
    </row>
    <row r="14" spans="1:22" s="17" customFormat="1" ht="40.15" customHeight="1" x14ac:dyDescent="0.2">
      <c r="A14" s="82" t="s">
        <v>28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6"/>
      <c r="S14" s="15"/>
      <c r="T14" s="16"/>
      <c r="U14" s="16"/>
      <c r="V14" s="16"/>
    </row>
    <row r="995" spans="1:22" ht="24.95" customHeight="1" x14ac:dyDescent="0.2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5" customHeight="1" x14ac:dyDescent="0.2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5" customHeight="1" x14ac:dyDescent="0.2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5" customHeight="1" x14ac:dyDescent="0.2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5" customHeight="1" x14ac:dyDescent="0.2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5" customHeight="1" x14ac:dyDescent="0.2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</sheetData>
  <sheetProtection algorithmName="SHA-512" hashValue="HJ8OrHeDLxtFPU7nFWWt646aA24uDGQSsdk8wvIL5k/CRIAO01xwpzE6vQkCbDU/+0kXsSSuyUeGWcWi33dvxA==" saltValue="HOvl49pIyaCaeQGi8v4uGA==" spinCount="100000" sheet="1" objects="1" scenarios="1"/>
  <mergeCells count="11">
    <mergeCell ref="A7:Q7"/>
    <mergeCell ref="A11:B11"/>
    <mergeCell ref="A12:Q12"/>
    <mergeCell ref="A13:Q13"/>
    <mergeCell ref="A14:Q14"/>
    <mergeCell ref="A6:Q6"/>
    <mergeCell ref="A1:Q1"/>
    <mergeCell ref="A2:Q2"/>
    <mergeCell ref="A3:Q3"/>
    <mergeCell ref="A4:Q4"/>
    <mergeCell ref="A5:Q5"/>
  </mergeCells>
  <conditionalFormatting sqref="Q9:Q10">
    <cfRule type="cellIs" dxfId="5" priority="1963" operator="lessThan">
      <formula>$Q$11</formula>
    </cfRule>
    <cfRule type="cellIs" dxfId="4" priority="1964" operator="greaterThanOrEqual">
      <formula>$Q$11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9"/>
  <sheetViews>
    <sheetView showGridLines="0" zoomScaleNormal="100" workbookViewId="0">
      <pane xSplit="17" ySplit="8" topLeftCell="Y9" activePane="bottomRight" state="frozen"/>
      <selection pane="topRight" activeCell="R1" sqref="R1"/>
      <selection pane="bottomLeft" activeCell="A10" sqref="A10"/>
      <selection pane="bottomRight" activeCell="A19" sqref="A19:Q19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106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56</v>
      </c>
      <c r="C9" s="18">
        <v>13</v>
      </c>
      <c r="D9" s="19">
        <v>13</v>
      </c>
      <c r="E9" s="20">
        <v>100</v>
      </c>
      <c r="F9" s="19">
        <v>2</v>
      </c>
      <c r="G9" s="19">
        <v>1</v>
      </c>
      <c r="H9" s="19">
        <v>5</v>
      </c>
      <c r="I9" s="19">
        <v>1</v>
      </c>
      <c r="J9" s="19">
        <v>1</v>
      </c>
      <c r="K9" s="19">
        <v>2</v>
      </c>
      <c r="L9" s="19">
        <v>1</v>
      </c>
      <c r="M9" s="19">
        <v>0</v>
      </c>
      <c r="N9" s="19">
        <v>0</v>
      </c>
      <c r="O9" s="19">
        <v>13</v>
      </c>
      <c r="P9" s="19">
        <v>70</v>
      </c>
      <c r="Q9" s="20">
        <v>67.31</v>
      </c>
    </row>
    <row r="10" spans="1:22" ht="15" customHeight="1" x14ac:dyDescent="0.2">
      <c r="A10" s="48">
        <v>2</v>
      </c>
      <c r="B10" s="49" t="s">
        <v>40</v>
      </c>
      <c r="C10" s="18">
        <v>161</v>
      </c>
      <c r="D10" s="19">
        <v>161</v>
      </c>
      <c r="E10" s="20">
        <v>100</v>
      </c>
      <c r="F10" s="19">
        <v>25</v>
      </c>
      <c r="G10" s="19">
        <v>20</v>
      </c>
      <c r="H10" s="19">
        <v>24</v>
      </c>
      <c r="I10" s="19">
        <v>23</v>
      </c>
      <c r="J10" s="19">
        <v>21</v>
      </c>
      <c r="K10" s="19">
        <v>22</v>
      </c>
      <c r="L10" s="19">
        <v>20</v>
      </c>
      <c r="M10" s="19">
        <v>6</v>
      </c>
      <c r="N10" s="19">
        <v>0</v>
      </c>
      <c r="O10" s="19">
        <v>161</v>
      </c>
      <c r="P10" s="19">
        <v>795</v>
      </c>
      <c r="Q10" s="20">
        <v>61.72</v>
      </c>
    </row>
    <row r="11" spans="1:22" ht="15" customHeight="1" x14ac:dyDescent="0.2">
      <c r="A11" s="48">
        <v>3</v>
      </c>
      <c r="B11" s="49" t="s">
        <v>36</v>
      </c>
      <c r="C11" s="18">
        <v>45</v>
      </c>
      <c r="D11" s="19">
        <v>45</v>
      </c>
      <c r="E11" s="20">
        <v>100</v>
      </c>
      <c r="F11" s="19">
        <v>2</v>
      </c>
      <c r="G11" s="19">
        <v>1</v>
      </c>
      <c r="H11" s="19">
        <v>7</v>
      </c>
      <c r="I11" s="19">
        <v>9</v>
      </c>
      <c r="J11" s="19">
        <v>4</v>
      </c>
      <c r="K11" s="19">
        <v>13</v>
      </c>
      <c r="L11" s="19">
        <v>6</v>
      </c>
      <c r="M11" s="19">
        <v>3</v>
      </c>
      <c r="N11" s="19">
        <v>0</v>
      </c>
      <c r="O11" s="19">
        <v>45</v>
      </c>
      <c r="P11" s="19">
        <v>180</v>
      </c>
      <c r="Q11" s="20">
        <v>50</v>
      </c>
    </row>
    <row r="12" spans="1:22" ht="15" customHeight="1" x14ac:dyDescent="0.2">
      <c r="A12" s="48">
        <v>4</v>
      </c>
      <c r="B12" s="49" t="s">
        <v>38</v>
      </c>
      <c r="C12" s="18">
        <v>70</v>
      </c>
      <c r="D12" s="19">
        <v>70</v>
      </c>
      <c r="E12" s="20">
        <v>100</v>
      </c>
      <c r="F12" s="19">
        <v>1</v>
      </c>
      <c r="G12" s="19">
        <v>7</v>
      </c>
      <c r="H12" s="19">
        <v>5</v>
      </c>
      <c r="I12" s="19">
        <v>8</v>
      </c>
      <c r="J12" s="19">
        <v>15</v>
      </c>
      <c r="K12" s="19">
        <v>11</v>
      </c>
      <c r="L12" s="19">
        <v>15</v>
      </c>
      <c r="M12" s="19">
        <v>8</v>
      </c>
      <c r="N12" s="19">
        <v>0</v>
      </c>
      <c r="O12" s="19">
        <v>70</v>
      </c>
      <c r="P12" s="19">
        <v>258</v>
      </c>
      <c r="Q12" s="20">
        <v>46.07</v>
      </c>
    </row>
    <row r="13" spans="1:22" ht="15" customHeight="1" x14ac:dyDescent="0.2">
      <c r="A13" s="48">
        <v>5</v>
      </c>
      <c r="B13" s="49" t="s">
        <v>39</v>
      </c>
      <c r="C13" s="18">
        <v>71</v>
      </c>
      <c r="D13" s="19">
        <v>71</v>
      </c>
      <c r="E13" s="20">
        <v>100</v>
      </c>
      <c r="F13" s="19">
        <v>1</v>
      </c>
      <c r="G13" s="19">
        <v>2</v>
      </c>
      <c r="H13" s="19">
        <v>11</v>
      </c>
      <c r="I13" s="19">
        <v>5</v>
      </c>
      <c r="J13" s="19">
        <v>14</v>
      </c>
      <c r="K13" s="19">
        <v>11</v>
      </c>
      <c r="L13" s="19">
        <v>17</v>
      </c>
      <c r="M13" s="19">
        <v>10</v>
      </c>
      <c r="N13" s="19">
        <v>0</v>
      </c>
      <c r="O13" s="19">
        <v>71</v>
      </c>
      <c r="P13" s="19">
        <v>246</v>
      </c>
      <c r="Q13" s="20">
        <v>43.31</v>
      </c>
    </row>
    <row r="14" spans="1:22" ht="15" customHeight="1" x14ac:dyDescent="0.2">
      <c r="A14" s="48">
        <v>6</v>
      </c>
      <c r="B14" s="49" t="s">
        <v>57</v>
      </c>
      <c r="C14" s="18">
        <v>16</v>
      </c>
      <c r="D14" s="19">
        <v>16</v>
      </c>
      <c r="E14" s="20">
        <v>100</v>
      </c>
      <c r="F14" s="19">
        <v>0</v>
      </c>
      <c r="G14" s="19">
        <v>1</v>
      </c>
      <c r="H14" s="19">
        <v>2</v>
      </c>
      <c r="I14" s="19">
        <v>1</v>
      </c>
      <c r="J14" s="19">
        <v>3</v>
      </c>
      <c r="K14" s="19">
        <v>2</v>
      </c>
      <c r="L14" s="19">
        <v>3</v>
      </c>
      <c r="M14" s="19">
        <v>4</v>
      </c>
      <c r="N14" s="19">
        <v>0</v>
      </c>
      <c r="O14" s="19">
        <v>16</v>
      </c>
      <c r="P14" s="19">
        <v>52</v>
      </c>
      <c r="Q14" s="20">
        <v>40.630000000000003</v>
      </c>
    </row>
    <row r="15" spans="1:22" ht="15" customHeight="1" x14ac:dyDescent="0.2">
      <c r="A15" s="48">
        <v>7</v>
      </c>
      <c r="B15" s="49" t="s">
        <v>46</v>
      </c>
      <c r="C15" s="18">
        <v>22</v>
      </c>
      <c r="D15" s="19">
        <v>21</v>
      </c>
      <c r="E15" s="20">
        <v>95.45</v>
      </c>
      <c r="F15" s="19">
        <v>0</v>
      </c>
      <c r="G15" s="19">
        <v>0</v>
      </c>
      <c r="H15" s="19">
        <v>3</v>
      </c>
      <c r="I15" s="19">
        <v>2</v>
      </c>
      <c r="J15" s="19">
        <v>3</v>
      </c>
      <c r="K15" s="19">
        <v>3</v>
      </c>
      <c r="L15" s="19">
        <v>3</v>
      </c>
      <c r="M15" s="19">
        <v>7</v>
      </c>
      <c r="N15" s="19">
        <v>1</v>
      </c>
      <c r="O15" s="19">
        <v>22</v>
      </c>
      <c r="P15" s="19">
        <v>62</v>
      </c>
      <c r="Q15" s="20">
        <v>35.229999999999997</v>
      </c>
    </row>
    <row r="16" spans="1:22" ht="15" customHeight="1" x14ac:dyDescent="0.2">
      <c r="A16" s="77" t="s">
        <v>26</v>
      </c>
      <c r="B16" s="77"/>
      <c r="C16" s="51">
        <f>SUM(C9:C15)</f>
        <v>398</v>
      </c>
      <c r="D16" s="51">
        <f>SUM(D9:D15)</f>
        <v>397</v>
      </c>
      <c r="E16" s="52">
        <f>IF(C16&gt;0,ROUND((D16/C16)*100,2),0)</f>
        <v>99.75</v>
      </c>
      <c r="F16" s="51">
        <f t="shared" ref="F16:P16" si="0">SUM(F9:F15)</f>
        <v>31</v>
      </c>
      <c r="G16" s="51">
        <f t="shared" si="0"/>
        <v>32</v>
      </c>
      <c r="H16" s="51">
        <f t="shared" si="0"/>
        <v>57</v>
      </c>
      <c r="I16" s="51">
        <f t="shared" si="0"/>
        <v>49</v>
      </c>
      <c r="J16" s="51">
        <f t="shared" si="0"/>
        <v>61</v>
      </c>
      <c r="K16" s="51">
        <f t="shared" si="0"/>
        <v>64</v>
      </c>
      <c r="L16" s="51">
        <f t="shared" si="0"/>
        <v>65</v>
      </c>
      <c r="M16" s="51">
        <f t="shared" si="0"/>
        <v>38</v>
      </c>
      <c r="N16" s="51">
        <f t="shared" si="0"/>
        <v>1</v>
      </c>
      <c r="O16" s="51">
        <f t="shared" si="0"/>
        <v>398</v>
      </c>
      <c r="P16" s="51">
        <f t="shared" si="0"/>
        <v>1663</v>
      </c>
      <c r="Q16" s="52">
        <f>IF(C16&gt;0,ROUND((P16/C16)*12.5,2),0)</f>
        <v>52.23</v>
      </c>
    </row>
    <row r="17" spans="1:22" s="9" customFormat="1" ht="10.5" x14ac:dyDescent="0.2">
      <c r="A17" s="78" t="s">
        <v>24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7"/>
      <c r="S17" s="8"/>
      <c r="T17" s="7"/>
      <c r="U17" s="7"/>
      <c r="V17" s="7"/>
    </row>
    <row r="18" spans="1:22" s="9" customFormat="1" ht="40.15" customHeight="1" x14ac:dyDescent="0.15">
      <c r="A18" s="80" t="s">
        <v>27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7"/>
      <c r="S18" s="8"/>
      <c r="T18" s="7"/>
      <c r="U18" s="7"/>
      <c r="V18" s="7"/>
    </row>
    <row r="19" spans="1:22" s="17" customFormat="1" ht="40.15" customHeight="1" x14ac:dyDescent="0.2">
      <c r="A19" s="82" t="s">
        <v>28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16"/>
      <c r="S19" s="15"/>
      <c r="T19" s="16"/>
      <c r="U19" s="16"/>
      <c r="V19" s="16"/>
    </row>
    <row r="1000" spans="1:22" ht="24.95" customHeight="1" x14ac:dyDescent="0.2">
      <c r="A1000" s="12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  <row r="1015" spans="1:22" ht="24.95" customHeight="1" x14ac:dyDescent="0.2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</row>
    <row r="1016" spans="1:22" ht="24.95" customHeight="1" x14ac:dyDescent="0.2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</row>
    <row r="1017" spans="1:22" ht="24.95" customHeight="1" x14ac:dyDescent="0.2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</row>
    <row r="1018" spans="1:22" ht="24.95" customHeight="1" x14ac:dyDescent="0.2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</row>
    <row r="1019" spans="1:22" ht="24.95" customHeight="1" x14ac:dyDescent="0.2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</row>
  </sheetData>
  <sheetProtection algorithmName="SHA-512" hashValue="4IhgjIT5eeLFePtPwoUPUwNiqE8PvA/VUD0UsVn6zZ/ivE0AFDDeGvUOsJceZQIrQL5+L2nvJGo+DDWkscsRsA==" saltValue="iII90ov6ryrdx5BcmuBiWA==" spinCount="100000" sheet="1" objects="1" scenarios="1"/>
  <mergeCells count="11">
    <mergeCell ref="A7:Q7"/>
    <mergeCell ref="A16:B16"/>
    <mergeCell ref="A17:Q17"/>
    <mergeCell ref="A18:Q18"/>
    <mergeCell ref="A19:Q19"/>
    <mergeCell ref="A6:Q6"/>
    <mergeCell ref="A1:Q1"/>
    <mergeCell ref="A2:Q2"/>
    <mergeCell ref="A3:Q3"/>
    <mergeCell ref="A4:Q4"/>
    <mergeCell ref="A5:Q5"/>
  </mergeCells>
  <conditionalFormatting sqref="Q9:Q15">
    <cfRule type="cellIs" dxfId="3" priority="2109" operator="lessThan">
      <formula>$Q$16</formula>
    </cfRule>
    <cfRule type="cellIs" dxfId="2" priority="2110" operator="greaterThanOrEqual">
      <formula>$Q$16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109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55</v>
      </c>
      <c r="C9" s="18">
        <v>28</v>
      </c>
      <c r="D9" s="19">
        <v>28</v>
      </c>
      <c r="E9" s="20">
        <v>100</v>
      </c>
      <c r="F9" s="19">
        <v>2</v>
      </c>
      <c r="G9" s="19">
        <v>5</v>
      </c>
      <c r="H9" s="19">
        <v>3</v>
      </c>
      <c r="I9" s="19">
        <v>1</v>
      </c>
      <c r="J9" s="19">
        <v>5</v>
      </c>
      <c r="K9" s="19">
        <v>4</v>
      </c>
      <c r="L9" s="19">
        <v>4</v>
      </c>
      <c r="M9" s="19">
        <v>4</v>
      </c>
      <c r="N9" s="19">
        <v>0</v>
      </c>
      <c r="O9" s="19">
        <v>28</v>
      </c>
      <c r="P9" s="19">
        <v>118</v>
      </c>
      <c r="Q9" s="20">
        <v>52.68</v>
      </c>
    </row>
    <row r="10" spans="1:22" ht="15" customHeight="1" x14ac:dyDescent="0.2">
      <c r="A10" s="48">
        <v>2</v>
      </c>
      <c r="B10" s="49" t="s">
        <v>45</v>
      </c>
      <c r="C10" s="18">
        <v>34</v>
      </c>
      <c r="D10" s="19">
        <v>33</v>
      </c>
      <c r="E10" s="20">
        <v>97.06</v>
      </c>
      <c r="F10" s="19">
        <v>1</v>
      </c>
      <c r="G10" s="19">
        <v>5</v>
      </c>
      <c r="H10" s="19">
        <v>6</v>
      </c>
      <c r="I10" s="19">
        <v>2</v>
      </c>
      <c r="J10" s="19">
        <v>4</v>
      </c>
      <c r="K10" s="19">
        <v>2</v>
      </c>
      <c r="L10" s="19">
        <v>7</v>
      </c>
      <c r="M10" s="19">
        <v>6</v>
      </c>
      <c r="N10" s="19">
        <v>1</v>
      </c>
      <c r="O10" s="19">
        <v>34</v>
      </c>
      <c r="P10" s="19">
        <v>131</v>
      </c>
      <c r="Q10" s="20">
        <v>48.16</v>
      </c>
    </row>
    <row r="11" spans="1:22" ht="15" customHeight="1" x14ac:dyDescent="0.2">
      <c r="A11" s="77" t="s">
        <v>26</v>
      </c>
      <c r="B11" s="77"/>
      <c r="C11" s="51">
        <f>SUM(C9:C10)</f>
        <v>62</v>
      </c>
      <c r="D11" s="51">
        <f>SUM(D9:D10)</f>
        <v>61</v>
      </c>
      <c r="E11" s="52">
        <f>IF(C11&gt;0,ROUND((D11/C11)*100,2),0)</f>
        <v>98.39</v>
      </c>
      <c r="F11" s="51">
        <f t="shared" ref="F11:P11" si="0">SUM(F9:F10)</f>
        <v>3</v>
      </c>
      <c r="G11" s="51">
        <f t="shared" si="0"/>
        <v>10</v>
      </c>
      <c r="H11" s="51">
        <f t="shared" si="0"/>
        <v>9</v>
      </c>
      <c r="I11" s="51">
        <f t="shared" si="0"/>
        <v>3</v>
      </c>
      <c r="J11" s="51">
        <f t="shared" si="0"/>
        <v>9</v>
      </c>
      <c r="K11" s="51">
        <f t="shared" si="0"/>
        <v>6</v>
      </c>
      <c r="L11" s="51">
        <f t="shared" si="0"/>
        <v>11</v>
      </c>
      <c r="M11" s="51">
        <f t="shared" si="0"/>
        <v>10</v>
      </c>
      <c r="N11" s="51">
        <f t="shared" si="0"/>
        <v>1</v>
      </c>
      <c r="O11" s="51">
        <f t="shared" si="0"/>
        <v>62</v>
      </c>
      <c r="P11" s="51">
        <f t="shared" si="0"/>
        <v>249</v>
      </c>
      <c r="Q11" s="52">
        <f>IF(C11&gt;0,ROUND((P11/C11)*12.5,2),0)</f>
        <v>50.2</v>
      </c>
    </row>
    <row r="12" spans="1:22" s="9" customFormat="1" ht="10.5" x14ac:dyDescent="0.2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"/>
      <c r="S12" s="8"/>
      <c r="T12" s="7"/>
      <c r="U12" s="7"/>
      <c r="V12" s="7"/>
    </row>
    <row r="13" spans="1:22" s="9" customFormat="1" ht="40.15" customHeight="1" x14ac:dyDescent="0.15">
      <c r="A13" s="80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7"/>
      <c r="S13" s="8"/>
      <c r="T13" s="7"/>
      <c r="U13" s="7"/>
      <c r="V13" s="7"/>
    </row>
    <row r="14" spans="1:22" s="17" customFormat="1" ht="40.15" customHeight="1" x14ac:dyDescent="0.2">
      <c r="A14" s="82" t="s">
        <v>28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6"/>
      <c r="S14" s="15"/>
      <c r="T14" s="16"/>
      <c r="U14" s="16"/>
      <c r="V14" s="16"/>
    </row>
    <row r="995" spans="1:22" ht="24.95" customHeight="1" x14ac:dyDescent="0.2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5" customHeight="1" x14ac:dyDescent="0.2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5" customHeight="1" x14ac:dyDescent="0.2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5" customHeight="1" x14ac:dyDescent="0.2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5" customHeight="1" x14ac:dyDescent="0.2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5" customHeight="1" x14ac:dyDescent="0.2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</sheetData>
  <sheetProtection algorithmName="SHA-512" hashValue="W8CkUOiFzl5q0d5ZRdDofqKGf+DMc5Q9z44rkTgKCkbylD6EudOpNBGG/PzZkK4e1vdCVspYzTfLdy310nl4dQ==" saltValue="kOzVGlgR5frjNFEZb+0/zg==" spinCount="100000" sheet="1" objects="1" scenarios="1"/>
  <mergeCells count="11">
    <mergeCell ref="A7:Q7"/>
    <mergeCell ref="A11:B11"/>
    <mergeCell ref="A12:Q12"/>
    <mergeCell ref="A13:Q13"/>
    <mergeCell ref="A14:Q14"/>
    <mergeCell ref="A6:Q6"/>
    <mergeCell ref="A1:Q1"/>
    <mergeCell ref="A2:Q2"/>
    <mergeCell ref="A3:Q3"/>
    <mergeCell ref="A4:Q4"/>
    <mergeCell ref="A5:Q5"/>
  </mergeCells>
  <conditionalFormatting sqref="Q9:Q10">
    <cfRule type="cellIs" dxfId="1" priority="2265" operator="lessThan">
      <formula>$Q$11</formula>
    </cfRule>
    <cfRule type="cellIs" dxfId="0" priority="2266" operator="greaterThanOrEqual">
      <formula>$Q$11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0"/>
  <sheetViews>
    <sheetView showGridLines="0" zoomScaleNormal="100" workbookViewId="0">
      <pane xSplit="17" ySplit="8" topLeftCell="R27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33</v>
      </c>
      <c r="C9" s="18">
        <v>83</v>
      </c>
      <c r="D9" s="19">
        <v>83</v>
      </c>
      <c r="E9" s="20">
        <v>100</v>
      </c>
      <c r="F9" s="19">
        <v>9</v>
      </c>
      <c r="G9" s="19">
        <v>23</v>
      </c>
      <c r="H9" s="19">
        <v>10</v>
      </c>
      <c r="I9" s="19">
        <v>15</v>
      </c>
      <c r="J9" s="19">
        <v>9</v>
      </c>
      <c r="K9" s="19">
        <v>9</v>
      </c>
      <c r="L9" s="19">
        <v>8</v>
      </c>
      <c r="M9" s="19">
        <v>0</v>
      </c>
      <c r="N9" s="19">
        <v>0</v>
      </c>
      <c r="O9" s="19">
        <v>83</v>
      </c>
      <c r="P9" s="19">
        <v>447</v>
      </c>
      <c r="Q9" s="20">
        <v>67.319999999999993</v>
      </c>
    </row>
    <row r="10" spans="1:22" ht="15" customHeight="1" x14ac:dyDescent="0.2">
      <c r="A10" s="48">
        <v>2</v>
      </c>
      <c r="B10" s="49" t="s">
        <v>34</v>
      </c>
      <c r="C10" s="18">
        <v>78</v>
      </c>
      <c r="D10" s="19">
        <v>78</v>
      </c>
      <c r="E10" s="20">
        <v>100</v>
      </c>
      <c r="F10" s="19">
        <v>7</v>
      </c>
      <c r="G10" s="19">
        <v>15</v>
      </c>
      <c r="H10" s="19">
        <v>14</v>
      </c>
      <c r="I10" s="19">
        <v>12</v>
      </c>
      <c r="J10" s="19">
        <v>13</v>
      </c>
      <c r="K10" s="19">
        <v>8</v>
      </c>
      <c r="L10" s="19">
        <v>6</v>
      </c>
      <c r="M10" s="19">
        <v>3</v>
      </c>
      <c r="N10" s="19">
        <v>0</v>
      </c>
      <c r="O10" s="19">
        <v>78</v>
      </c>
      <c r="P10" s="19">
        <v>396</v>
      </c>
      <c r="Q10" s="20">
        <v>63.46</v>
      </c>
    </row>
    <row r="11" spans="1:22" ht="15" customHeight="1" x14ac:dyDescent="0.2">
      <c r="A11" s="48">
        <v>3</v>
      </c>
      <c r="B11" s="49" t="s">
        <v>35</v>
      </c>
      <c r="C11" s="18">
        <v>39</v>
      </c>
      <c r="D11" s="19">
        <v>39</v>
      </c>
      <c r="E11" s="20">
        <v>100</v>
      </c>
      <c r="F11" s="19">
        <v>3</v>
      </c>
      <c r="G11" s="19">
        <v>4</v>
      </c>
      <c r="H11" s="19">
        <v>10</v>
      </c>
      <c r="I11" s="19">
        <v>6</v>
      </c>
      <c r="J11" s="19">
        <v>8</v>
      </c>
      <c r="K11" s="19">
        <v>4</v>
      </c>
      <c r="L11" s="19">
        <v>4</v>
      </c>
      <c r="M11" s="19">
        <v>0</v>
      </c>
      <c r="N11" s="19">
        <v>0</v>
      </c>
      <c r="O11" s="19">
        <v>39</v>
      </c>
      <c r="P11" s="19">
        <v>194</v>
      </c>
      <c r="Q11" s="20">
        <v>62.18</v>
      </c>
    </row>
    <row r="12" spans="1:22" ht="15" customHeight="1" x14ac:dyDescent="0.2">
      <c r="A12" s="48">
        <v>4</v>
      </c>
      <c r="B12" s="49" t="s">
        <v>36</v>
      </c>
      <c r="C12" s="18">
        <v>45</v>
      </c>
      <c r="D12" s="19">
        <v>45</v>
      </c>
      <c r="E12" s="20">
        <v>100</v>
      </c>
      <c r="F12" s="19">
        <v>2</v>
      </c>
      <c r="G12" s="19">
        <v>11</v>
      </c>
      <c r="H12" s="19">
        <v>6</v>
      </c>
      <c r="I12" s="19">
        <v>8</v>
      </c>
      <c r="J12" s="19">
        <v>5</v>
      </c>
      <c r="K12" s="19">
        <v>5</v>
      </c>
      <c r="L12" s="19">
        <v>6</v>
      </c>
      <c r="M12" s="19">
        <v>2</v>
      </c>
      <c r="N12" s="19">
        <v>0</v>
      </c>
      <c r="O12" s="19">
        <v>45</v>
      </c>
      <c r="P12" s="19">
        <v>218</v>
      </c>
      <c r="Q12" s="20">
        <v>60.56</v>
      </c>
    </row>
    <row r="13" spans="1:22" ht="15" customHeight="1" x14ac:dyDescent="0.2">
      <c r="A13" s="48">
        <v>5</v>
      </c>
      <c r="B13" s="49" t="s">
        <v>37</v>
      </c>
      <c r="C13" s="18">
        <v>161</v>
      </c>
      <c r="D13" s="19">
        <v>161</v>
      </c>
      <c r="E13" s="20">
        <v>100</v>
      </c>
      <c r="F13" s="19">
        <v>24</v>
      </c>
      <c r="G13" s="19">
        <v>18</v>
      </c>
      <c r="H13" s="19">
        <v>24</v>
      </c>
      <c r="I13" s="19">
        <v>15</v>
      </c>
      <c r="J13" s="19">
        <v>25</v>
      </c>
      <c r="K13" s="19">
        <v>26</v>
      </c>
      <c r="L13" s="19">
        <v>22</v>
      </c>
      <c r="M13" s="19">
        <v>7</v>
      </c>
      <c r="N13" s="19">
        <v>0</v>
      </c>
      <c r="O13" s="19">
        <v>161</v>
      </c>
      <c r="P13" s="19">
        <v>766</v>
      </c>
      <c r="Q13" s="20">
        <v>59.47</v>
      </c>
    </row>
    <row r="14" spans="1:22" ht="15" customHeight="1" x14ac:dyDescent="0.2">
      <c r="A14" s="48">
        <v>6</v>
      </c>
      <c r="B14" s="49" t="s">
        <v>38</v>
      </c>
      <c r="C14" s="18">
        <v>70</v>
      </c>
      <c r="D14" s="19">
        <v>70</v>
      </c>
      <c r="E14" s="20">
        <v>100</v>
      </c>
      <c r="F14" s="19">
        <v>2</v>
      </c>
      <c r="G14" s="19">
        <v>12</v>
      </c>
      <c r="H14" s="19">
        <v>13</v>
      </c>
      <c r="I14" s="19">
        <v>10</v>
      </c>
      <c r="J14" s="19">
        <v>13</v>
      </c>
      <c r="K14" s="19">
        <v>13</v>
      </c>
      <c r="L14" s="19">
        <v>5</v>
      </c>
      <c r="M14" s="19">
        <v>2</v>
      </c>
      <c r="N14" s="19">
        <v>0</v>
      </c>
      <c r="O14" s="19">
        <v>70</v>
      </c>
      <c r="P14" s="19">
        <v>331</v>
      </c>
      <c r="Q14" s="20">
        <v>59.11</v>
      </c>
    </row>
    <row r="15" spans="1:22" ht="15" customHeight="1" x14ac:dyDescent="0.2">
      <c r="A15" s="48">
        <v>7</v>
      </c>
      <c r="B15" s="49" t="s">
        <v>39</v>
      </c>
      <c r="C15" s="18">
        <v>71</v>
      </c>
      <c r="D15" s="19">
        <v>71</v>
      </c>
      <c r="E15" s="20">
        <v>100</v>
      </c>
      <c r="F15" s="19">
        <v>2</v>
      </c>
      <c r="G15" s="19">
        <v>4</v>
      </c>
      <c r="H15" s="19">
        <v>15</v>
      </c>
      <c r="I15" s="19">
        <v>18</v>
      </c>
      <c r="J15" s="19">
        <v>17</v>
      </c>
      <c r="K15" s="19">
        <v>6</v>
      </c>
      <c r="L15" s="19">
        <v>8</v>
      </c>
      <c r="M15" s="19">
        <v>1</v>
      </c>
      <c r="N15" s="19">
        <v>0</v>
      </c>
      <c r="O15" s="19">
        <v>71</v>
      </c>
      <c r="P15" s="19">
        <v>327</v>
      </c>
      <c r="Q15" s="20">
        <v>57.57</v>
      </c>
    </row>
    <row r="16" spans="1:22" ht="15" customHeight="1" x14ac:dyDescent="0.2">
      <c r="A16" s="48">
        <v>8</v>
      </c>
      <c r="B16" s="49" t="s">
        <v>40</v>
      </c>
      <c r="C16" s="18">
        <v>161</v>
      </c>
      <c r="D16" s="19">
        <v>161</v>
      </c>
      <c r="E16" s="20">
        <v>100</v>
      </c>
      <c r="F16" s="19">
        <v>11</v>
      </c>
      <c r="G16" s="19">
        <v>16</v>
      </c>
      <c r="H16" s="19">
        <v>27</v>
      </c>
      <c r="I16" s="19">
        <v>27</v>
      </c>
      <c r="J16" s="19">
        <v>31</v>
      </c>
      <c r="K16" s="19">
        <v>22</v>
      </c>
      <c r="L16" s="19">
        <v>25</v>
      </c>
      <c r="M16" s="19">
        <v>2</v>
      </c>
      <c r="N16" s="19">
        <v>0</v>
      </c>
      <c r="O16" s="19">
        <v>161</v>
      </c>
      <c r="P16" s="19">
        <v>739</v>
      </c>
      <c r="Q16" s="20">
        <v>57.38</v>
      </c>
    </row>
    <row r="17" spans="1:17" ht="15" customHeight="1" x14ac:dyDescent="0.2">
      <c r="A17" s="48">
        <v>9</v>
      </c>
      <c r="B17" s="49" t="s">
        <v>41</v>
      </c>
      <c r="C17" s="18">
        <v>78</v>
      </c>
      <c r="D17" s="19">
        <v>78</v>
      </c>
      <c r="E17" s="20">
        <v>100</v>
      </c>
      <c r="F17" s="19">
        <v>4</v>
      </c>
      <c r="G17" s="19">
        <v>9</v>
      </c>
      <c r="H17" s="19">
        <v>11</v>
      </c>
      <c r="I17" s="19">
        <v>16</v>
      </c>
      <c r="J17" s="19">
        <v>12</v>
      </c>
      <c r="K17" s="19">
        <v>12</v>
      </c>
      <c r="L17" s="19">
        <v>12</v>
      </c>
      <c r="M17" s="19">
        <v>2</v>
      </c>
      <c r="N17" s="19">
        <v>0</v>
      </c>
      <c r="O17" s="19">
        <v>78</v>
      </c>
      <c r="P17" s="19">
        <v>351</v>
      </c>
      <c r="Q17" s="20">
        <v>56.25</v>
      </c>
    </row>
    <row r="18" spans="1:17" ht="15" customHeight="1" x14ac:dyDescent="0.2">
      <c r="A18" s="48">
        <v>10</v>
      </c>
      <c r="B18" s="49" t="s">
        <v>42</v>
      </c>
      <c r="C18" s="18">
        <v>39</v>
      </c>
      <c r="D18" s="19">
        <v>39</v>
      </c>
      <c r="E18" s="20">
        <v>100</v>
      </c>
      <c r="F18" s="19">
        <v>7</v>
      </c>
      <c r="G18" s="19">
        <v>1</v>
      </c>
      <c r="H18" s="19">
        <v>3</v>
      </c>
      <c r="I18" s="19">
        <v>6</v>
      </c>
      <c r="J18" s="19">
        <v>7</v>
      </c>
      <c r="K18" s="19">
        <v>8</v>
      </c>
      <c r="L18" s="19">
        <v>5</v>
      </c>
      <c r="M18" s="19">
        <v>2</v>
      </c>
      <c r="N18" s="19">
        <v>0</v>
      </c>
      <c r="O18" s="19">
        <v>39</v>
      </c>
      <c r="P18" s="19">
        <v>175</v>
      </c>
      <c r="Q18" s="20">
        <v>56.09</v>
      </c>
    </row>
    <row r="19" spans="1:17" ht="15" customHeight="1" x14ac:dyDescent="0.2">
      <c r="A19" s="48">
        <v>11</v>
      </c>
      <c r="B19" s="49" t="s">
        <v>43</v>
      </c>
      <c r="C19" s="18">
        <v>40</v>
      </c>
      <c r="D19" s="19">
        <v>40</v>
      </c>
      <c r="E19" s="20">
        <v>100</v>
      </c>
      <c r="F19" s="19">
        <v>1</v>
      </c>
      <c r="G19" s="19">
        <v>4</v>
      </c>
      <c r="H19" s="19">
        <v>6</v>
      </c>
      <c r="I19" s="19">
        <v>8</v>
      </c>
      <c r="J19" s="19">
        <v>6</v>
      </c>
      <c r="K19" s="19">
        <v>10</v>
      </c>
      <c r="L19" s="19">
        <v>5</v>
      </c>
      <c r="M19" s="19">
        <v>0</v>
      </c>
      <c r="N19" s="19">
        <v>0</v>
      </c>
      <c r="O19" s="19">
        <v>40</v>
      </c>
      <c r="P19" s="19">
        <v>176</v>
      </c>
      <c r="Q19" s="20">
        <v>55</v>
      </c>
    </row>
    <row r="20" spans="1:17" ht="15" customHeight="1" x14ac:dyDescent="0.2">
      <c r="A20" s="48">
        <v>12</v>
      </c>
      <c r="B20" s="49" t="s">
        <v>44</v>
      </c>
      <c r="C20" s="18">
        <v>68</v>
      </c>
      <c r="D20" s="19">
        <v>68</v>
      </c>
      <c r="E20" s="20">
        <v>100</v>
      </c>
      <c r="F20" s="19">
        <v>6</v>
      </c>
      <c r="G20" s="19">
        <v>9</v>
      </c>
      <c r="H20" s="19">
        <v>8</v>
      </c>
      <c r="I20" s="19">
        <v>8</v>
      </c>
      <c r="J20" s="19">
        <v>9</v>
      </c>
      <c r="K20" s="19">
        <v>9</v>
      </c>
      <c r="L20" s="19">
        <v>12</v>
      </c>
      <c r="M20" s="19">
        <v>7</v>
      </c>
      <c r="N20" s="19">
        <v>0</v>
      </c>
      <c r="O20" s="19">
        <v>68</v>
      </c>
      <c r="P20" s="19">
        <v>293</v>
      </c>
      <c r="Q20" s="20">
        <v>53.86</v>
      </c>
    </row>
    <row r="21" spans="1:17" ht="15" customHeight="1" x14ac:dyDescent="0.2">
      <c r="A21" s="48">
        <v>13</v>
      </c>
      <c r="B21" s="49" t="s">
        <v>45</v>
      </c>
      <c r="C21" s="18">
        <v>192</v>
      </c>
      <c r="D21" s="19">
        <v>192</v>
      </c>
      <c r="E21" s="20">
        <v>100</v>
      </c>
      <c r="F21" s="19">
        <v>12</v>
      </c>
      <c r="G21" s="19">
        <v>17</v>
      </c>
      <c r="H21" s="19">
        <v>24</v>
      </c>
      <c r="I21" s="19">
        <v>28</v>
      </c>
      <c r="J21" s="19">
        <v>35</v>
      </c>
      <c r="K21" s="19">
        <v>36</v>
      </c>
      <c r="L21" s="19">
        <v>33</v>
      </c>
      <c r="M21" s="19">
        <v>7</v>
      </c>
      <c r="N21" s="19">
        <v>0</v>
      </c>
      <c r="O21" s="19">
        <v>192</v>
      </c>
      <c r="P21" s="19">
        <v>820</v>
      </c>
      <c r="Q21" s="20">
        <v>53.39</v>
      </c>
    </row>
    <row r="22" spans="1:17" ht="15" customHeight="1" x14ac:dyDescent="0.2">
      <c r="A22" s="48">
        <v>14</v>
      </c>
      <c r="B22" s="49" t="s">
        <v>46</v>
      </c>
      <c r="C22" s="18">
        <v>71</v>
      </c>
      <c r="D22" s="19">
        <v>71</v>
      </c>
      <c r="E22" s="20">
        <v>100</v>
      </c>
      <c r="F22" s="19">
        <v>5</v>
      </c>
      <c r="G22" s="19">
        <v>6</v>
      </c>
      <c r="H22" s="19">
        <v>10</v>
      </c>
      <c r="I22" s="19">
        <v>11</v>
      </c>
      <c r="J22" s="19">
        <v>13</v>
      </c>
      <c r="K22" s="19">
        <v>10</v>
      </c>
      <c r="L22" s="19">
        <v>8</v>
      </c>
      <c r="M22" s="19">
        <v>8</v>
      </c>
      <c r="N22" s="19">
        <v>0</v>
      </c>
      <c r="O22" s="19">
        <v>71</v>
      </c>
      <c r="P22" s="19">
        <v>303</v>
      </c>
      <c r="Q22" s="20">
        <v>53.35</v>
      </c>
    </row>
    <row r="23" spans="1:17" ht="15" customHeight="1" x14ac:dyDescent="0.2">
      <c r="A23" s="48">
        <v>15</v>
      </c>
      <c r="B23" s="49" t="s">
        <v>47</v>
      </c>
      <c r="C23" s="18">
        <v>83</v>
      </c>
      <c r="D23" s="19">
        <v>83</v>
      </c>
      <c r="E23" s="20">
        <v>100</v>
      </c>
      <c r="F23" s="19">
        <v>5</v>
      </c>
      <c r="G23" s="19">
        <v>4</v>
      </c>
      <c r="H23" s="19">
        <v>16</v>
      </c>
      <c r="I23" s="19">
        <v>10</v>
      </c>
      <c r="J23" s="19">
        <v>15</v>
      </c>
      <c r="K23" s="19">
        <v>15</v>
      </c>
      <c r="L23" s="19">
        <v>16</v>
      </c>
      <c r="M23" s="19">
        <v>2</v>
      </c>
      <c r="N23" s="19">
        <v>0</v>
      </c>
      <c r="O23" s="19">
        <v>83</v>
      </c>
      <c r="P23" s="19">
        <v>353</v>
      </c>
      <c r="Q23" s="20">
        <v>53.16</v>
      </c>
    </row>
    <row r="24" spans="1:17" ht="15" customHeight="1" x14ac:dyDescent="0.2">
      <c r="A24" s="48">
        <v>16</v>
      </c>
      <c r="B24" s="49" t="s">
        <v>48</v>
      </c>
      <c r="C24" s="18">
        <v>61</v>
      </c>
      <c r="D24" s="19">
        <v>61</v>
      </c>
      <c r="E24" s="20">
        <v>100</v>
      </c>
      <c r="F24" s="19">
        <v>1</v>
      </c>
      <c r="G24" s="19">
        <v>5</v>
      </c>
      <c r="H24" s="19">
        <v>11</v>
      </c>
      <c r="I24" s="19">
        <v>9</v>
      </c>
      <c r="J24" s="19">
        <v>11</v>
      </c>
      <c r="K24" s="19">
        <v>13</v>
      </c>
      <c r="L24" s="19">
        <v>10</v>
      </c>
      <c r="M24" s="19">
        <v>1</v>
      </c>
      <c r="N24" s="19">
        <v>0</v>
      </c>
      <c r="O24" s="19">
        <v>61</v>
      </c>
      <c r="P24" s="19">
        <v>258</v>
      </c>
      <c r="Q24" s="20">
        <v>52.87</v>
      </c>
    </row>
    <row r="25" spans="1:17" ht="15" customHeight="1" x14ac:dyDescent="0.2">
      <c r="A25" s="48">
        <v>17</v>
      </c>
      <c r="B25" s="49" t="s">
        <v>49</v>
      </c>
      <c r="C25" s="18">
        <v>41</v>
      </c>
      <c r="D25" s="19">
        <v>41</v>
      </c>
      <c r="E25" s="20">
        <v>100</v>
      </c>
      <c r="F25" s="19">
        <v>2</v>
      </c>
      <c r="G25" s="19">
        <v>2</v>
      </c>
      <c r="H25" s="19">
        <v>7</v>
      </c>
      <c r="I25" s="19">
        <v>8</v>
      </c>
      <c r="J25" s="19">
        <v>6</v>
      </c>
      <c r="K25" s="19">
        <v>7</v>
      </c>
      <c r="L25" s="19">
        <v>7</v>
      </c>
      <c r="M25" s="19">
        <v>2</v>
      </c>
      <c r="N25" s="19">
        <v>0</v>
      </c>
      <c r="O25" s="19">
        <v>41</v>
      </c>
      <c r="P25" s="19">
        <v>173</v>
      </c>
      <c r="Q25" s="20">
        <v>52.74</v>
      </c>
    </row>
    <row r="26" spans="1:17" ht="15" customHeight="1" x14ac:dyDescent="0.2">
      <c r="A26" s="48">
        <v>18</v>
      </c>
      <c r="B26" s="49" t="s">
        <v>50</v>
      </c>
      <c r="C26" s="18">
        <v>146</v>
      </c>
      <c r="D26" s="19">
        <v>145</v>
      </c>
      <c r="E26" s="20">
        <v>99.32</v>
      </c>
      <c r="F26" s="19">
        <v>3</v>
      </c>
      <c r="G26" s="19">
        <v>15</v>
      </c>
      <c r="H26" s="19">
        <v>20</v>
      </c>
      <c r="I26" s="19">
        <v>20</v>
      </c>
      <c r="J26" s="19">
        <v>33</v>
      </c>
      <c r="K26" s="19">
        <v>32</v>
      </c>
      <c r="L26" s="19">
        <v>16</v>
      </c>
      <c r="M26" s="19">
        <v>6</v>
      </c>
      <c r="N26" s="19">
        <v>1</v>
      </c>
      <c r="O26" s="19">
        <v>146</v>
      </c>
      <c r="P26" s="19">
        <v>615</v>
      </c>
      <c r="Q26" s="20">
        <v>52.65</v>
      </c>
    </row>
    <row r="27" spans="1:17" ht="15" customHeight="1" x14ac:dyDescent="0.2">
      <c r="A27" s="48">
        <v>19</v>
      </c>
      <c r="B27" s="49" t="s">
        <v>51</v>
      </c>
      <c r="C27" s="18">
        <v>32</v>
      </c>
      <c r="D27" s="19">
        <v>32</v>
      </c>
      <c r="E27" s="20">
        <v>100</v>
      </c>
      <c r="F27" s="19">
        <v>2</v>
      </c>
      <c r="G27" s="19">
        <v>2</v>
      </c>
      <c r="H27" s="19">
        <v>3</v>
      </c>
      <c r="I27" s="19">
        <v>7</v>
      </c>
      <c r="J27" s="19">
        <v>5</v>
      </c>
      <c r="K27" s="19">
        <v>5</v>
      </c>
      <c r="L27" s="19">
        <v>7</v>
      </c>
      <c r="M27" s="19">
        <v>1</v>
      </c>
      <c r="N27" s="19">
        <v>0</v>
      </c>
      <c r="O27" s="19">
        <v>32</v>
      </c>
      <c r="P27" s="19">
        <v>133</v>
      </c>
      <c r="Q27" s="20">
        <v>51.95</v>
      </c>
    </row>
    <row r="28" spans="1:17" ht="15" customHeight="1" x14ac:dyDescent="0.2">
      <c r="A28" s="48">
        <v>20</v>
      </c>
      <c r="B28" s="49" t="s">
        <v>52</v>
      </c>
      <c r="C28" s="18">
        <v>151</v>
      </c>
      <c r="D28" s="19">
        <v>151</v>
      </c>
      <c r="E28" s="20">
        <v>100</v>
      </c>
      <c r="F28" s="19">
        <v>3</v>
      </c>
      <c r="G28" s="19">
        <v>11</v>
      </c>
      <c r="H28" s="19">
        <v>22</v>
      </c>
      <c r="I28" s="19">
        <v>22</v>
      </c>
      <c r="J28" s="19">
        <v>36</v>
      </c>
      <c r="K28" s="19">
        <v>28</v>
      </c>
      <c r="L28" s="19">
        <v>25</v>
      </c>
      <c r="M28" s="19">
        <v>4</v>
      </c>
      <c r="N28" s="19">
        <v>0</v>
      </c>
      <c r="O28" s="19">
        <v>151</v>
      </c>
      <c r="P28" s="19">
        <v>625</v>
      </c>
      <c r="Q28" s="20">
        <v>51.74</v>
      </c>
    </row>
    <row r="29" spans="1:17" ht="15" customHeight="1" x14ac:dyDescent="0.2">
      <c r="A29" s="48">
        <v>21</v>
      </c>
      <c r="B29" s="49" t="s">
        <v>53</v>
      </c>
      <c r="C29" s="18">
        <v>64</v>
      </c>
      <c r="D29" s="19">
        <v>64</v>
      </c>
      <c r="E29" s="20">
        <v>100</v>
      </c>
      <c r="F29" s="19">
        <v>3</v>
      </c>
      <c r="G29" s="19">
        <v>5</v>
      </c>
      <c r="H29" s="19">
        <v>8</v>
      </c>
      <c r="I29" s="19">
        <v>9</v>
      </c>
      <c r="J29" s="19">
        <v>13</v>
      </c>
      <c r="K29" s="19">
        <v>8</v>
      </c>
      <c r="L29" s="19">
        <v>18</v>
      </c>
      <c r="M29" s="19">
        <v>0</v>
      </c>
      <c r="N29" s="19">
        <v>0</v>
      </c>
      <c r="O29" s="19">
        <v>64</v>
      </c>
      <c r="P29" s="19">
        <v>264</v>
      </c>
      <c r="Q29" s="20">
        <v>51.56</v>
      </c>
    </row>
    <row r="30" spans="1:17" ht="15" customHeight="1" x14ac:dyDescent="0.2">
      <c r="A30" s="48">
        <v>22</v>
      </c>
      <c r="B30" s="49" t="s">
        <v>54</v>
      </c>
      <c r="C30" s="18">
        <v>80</v>
      </c>
      <c r="D30" s="19">
        <v>80</v>
      </c>
      <c r="E30" s="20">
        <v>100</v>
      </c>
      <c r="F30" s="19">
        <v>4</v>
      </c>
      <c r="G30" s="19">
        <v>4</v>
      </c>
      <c r="H30" s="19">
        <v>13</v>
      </c>
      <c r="I30" s="19">
        <v>9</v>
      </c>
      <c r="J30" s="19">
        <v>18</v>
      </c>
      <c r="K30" s="19">
        <v>15</v>
      </c>
      <c r="L30" s="19">
        <v>13</v>
      </c>
      <c r="M30" s="19">
        <v>4</v>
      </c>
      <c r="N30" s="19">
        <v>0</v>
      </c>
      <c r="O30" s="19">
        <v>80</v>
      </c>
      <c r="P30" s="19">
        <v>330</v>
      </c>
      <c r="Q30" s="20">
        <v>51.56</v>
      </c>
    </row>
    <row r="31" spans="1:17" ht="15" customHeight="1" x14ac:dyDescent="0.2">
      <c r="A31" s="48">
        <v>23</v>
      </c>
      <c r="B31" s="49" t="s">
        <v>55</v>
      </c>
      <c r="C31" s="18">
        <v>130</v>
      </c>
      <c r="D31" s="19">
        <v>130</v>
      </c>
      <c r="E31" s="20">
        <v>100</v>
      </c>
      <c r="F31" s="19">
        <v>2</v>
      </c>
      <c r="G31" s="19">
        <v>14</v>
      </c>
      <c r="H31" s="19">
        <v>17</v>
      </c>
      <c r="I31" s="19">
        <v>22</v>
      </c>
      <c r="J31" s="19">
        <v>25</v>
      </c>
      <c r="K31" s="19">
        <v>19</v>
      </c>
      <c r="L31" s="19">
        <v>22</v>
      </c>
      <c r="M31" s="19">
        <v>9</v>
      </c>
      <c r="N31" s="19">
        <v>0</v>
      </c>
      <c r="O31" s="19">
        <v>130</v>
      </c>
      <c r="P31" s="19">
        <v>536</v>
      </c>
      <c r="Q31" s="20">
        <v>51.54</v>
      </c>
    </row>
    <row r="32" spans="1:17" ht="15" customHeight="1" x14ac:dyDescent="0.2">
      <c r="A32" s="48">
        <v>24</v>
      </c>
      <c r="B32" s="49" t="s">
        <v>56</v>
      </c>
      <c r="C32" s="18">
        <v>68</v>
      </c>
      <c r="D32" s="19">
        <v>68</v>
      </c>
      <c r="E32" s="20">
        <v>100</v>
      </c>
      <c r="F32" s="19">
        <v>4</v>
      </c>
      <c r="G32" s="19">
        <v>4</v>
      </c>
      <c r="H32" s="19">
        <v>6</v>
      </c>
      <c r="I32" s="19">
        <v>12</v>
      </c>
      <c r="J32" s="19">
        <v>16</v>
      </c>
      <c r="K32" s="19">
        <v>11</v>
      </c>
      <c r="L32" s="19">
        <v>11</v>
      </c>
      <c r="M32" s="19">
        <v>4</v>
      </c>
      <c r="N32" s="19">
        <v>0</v>
      </c>
      <c r="O32" s="19">
        <v>68</v>
      </c>
      <c r="P32" s="19">
        <v>279</v>
      </c>
      <c r="Q32" s="20">
        <v>51.29</v>
      </c>
    </row>
    <row r="33" spans="1:22" ht="15" customHeight="1" x14ac:dyDescent="0.2">
      <c r="A33" s="48">
        <v>25</v>
      </c>
      <c r="B33" s="49" t="s">
        <v>57</v>
      </c>
      <c r="C33" s="18">
        <v>82</v>
      </c>
      <c r="D33" s="19">
        <v>80</v>
      </c>
      <c r="E33" s="20">
        <v>97.56</v>
      </c>
      <c r="F33" s="19">
        <v>3</v>
      </c>
      <c r="G33" s="19">
        <v>9</v>
      </c>
      <c r="H33" s="19">
        <v>10</v>
      </c>
      <c r="I33" s="19">
        <v>17</v>
      </c>
      <c r="J33" s="19">
        <v>8</v>
      </c>
      <c r="K33" s="19">
        <v>11</v>
      </c>
      <c r="L33" s="19">
        <v>17</v>
      </c>
      <c r="M33" s="19">
        <v>5</v>
      </c>
      <c r="N33" s="19">
        <v>2</v>
      </c>
      <c r="O33" s="19">
        <v>82</v>
      </c>
      <c r="P33" s="19">
        <v>336</v>
      </c>
      <c r="Q33" s="20">
        <v>51.22</v>
      </c>
    </row>
    <row r="34" spans="1:22" ht="15" customHeight="1" x14ac:dyDescent="0.2">
      <c r="A34" s="48">
        <v>26</v>
      </c>
      <c r="B34" s="49" t="s">
        <v>58</v>
      </c>
      <c r="C34" s="18">
        <v>81</v>
      </c>
      <c r="D34" s="19">
        <v>81</v>
      </c>
      <c r="E34" s="20">
        <v>100</v>
      </c>
      <c r="F34" s="19">
        <v>0</v>
      </c>
      <c r="G34" s="19">
        <v>8</v>
      </c>
      <c r="H34" s="19">
        <v>5</v>
      </c>
      <c r="I34" s="19">
        <v>17</v>
      </c>
      <c r="J34" s="19">
        <v>19</v>
      </c>
      <c r="K34" s="19">
        <v>16</v>
      </c>
      <c r="L34" s="19">
        <v>11</v>
      </c>
      <c r="M34" s="19">
        <v>5</v>
      </c>
      <c r="N34" s="19">
        <v>0</v>
      </c>
      <c r="O34" s="19">
        <v>81</v>
      </c>
      <c r="P34" s="19">
        <v>322</v>
      </c>
      <c r="Q34" s="20">
        <v>49.69</v>
      </c>
    </row>
    <row r="35" spans="1:22" ht="15" customHeight="1" x14ac:dyDescent="0.2">
      <c r="A35" s="48">
        <v>27</v>
      </c>
      <c r="B35" s="49" t="s">
        <v>59</v>
      </c>
      <c r="C35" s="18">
        <v>65</v>
      </c>
      <c r="D35" s="19">
        <v>64</v>
      </c>
      <c r="E35" s="20">
        <v>98.46</v>
      </c>
      <c r="F35" s="19">
        <v>4</v>
      </c>
      <c r="G35" s="19">
        <v>6</v>
      </c>
      <c r="H35" s="19">
        <v>6</v>
      </c>
      <c r="I35" s="19">
        <v>7</v>
      </c>
      <c r="J35" s="19">
        <v>12</v>
      </c>
      <c r="K35" s="19">
        <v>9</v>
      </c>
      <c r="L35" s="19">
        <v>12</v>
      </c>
      <c r="M35" s="19">
        <v>8</v>
      </c>
      <c r="N35" s="19">
        <v>1</v>
      </c>
      <c r="O35" s="19">
        <v>65</v>
      </c>
      <c r="P35" s="19">
        <v>252</v>
      </c>
      <c r="Q35" s="20">
        <v>48.46</v>
      </c>
    </row>
    <row r="36" spans="1:22" ht="15" customHeight="1" x14ac:dyDescent="0.2">
      <c r="A36" s="48">
        <v>28</v>
      </c>
      <c r="B36" s="49" t="s">
        <v>60</v>
      </c>
      <c r="C36" s="18">
        <v>82</v>
      </c>
      <c r="D36" s="19">
        <v>82</v>
      </c>
      <c r="E36" s="20">
        <v>100</v>
      </c>
      <c r="F36" s="19">
        <v>5</v>
      </c>
      <c r="G36" s="19">
        <v>4</v>
      </c>
      <c r="H36" s="19">
        <v>9</v>
      </c>
      <c r="I36" s="19">
        <v>5</v>
      </c>
      <c r="J36" s="19">
        <v>10</v>
      </c>
      <c r="K36" s="19">
        <v>26</v>
      </c>
      <c r="L36" s="19">
        <v>16</v>
      </c>
      <c r="M36" s="19">
        <v>7</v>
      </c>
      <c r="N36" s="19">
        <v>0</v>
      </c>
      <c r="O36" s="19">
        <v>82</v>
      </c>
      <c r="P36" s="19">
        <v>304</v>
      </c>
      <c r="Q36" s="20">
        <v>46.34</v>
      </c>
    </row>
    <row r="37" spans="1:22" ht="15" customHeight="1" x14ac:dyDescent="0.2">
      <c r="A37" s="77" t="s">
        <v>26</v>
      </c>
      <c r="B37" s="77"/>
      <c r="C37" s="51">
        <f>SUM(C9:C36)</f>
        <v>2362</v>
      </c>
      <c r="D37" s="51">
        <f>SUM(D9:D36)</f>
        <v>2358</v>
      </c>
      <c r="E37" s="52">
        <f>IF(C37&gt;0,ROUND((D37/C37)*100,2),0)</f>
        <v>99.83</v>
      </c>
      <c r="F37" s="51">
        <f t="shared" ref="F37:P37" si="0">SUM(F9:F36)</f>
        <v>136</v>
      </c>
      <c r="G37" s="51">
        <f t="shared" si="0"/>
        <v>242</v>
      </c>
      <c r="H37" s="51">
        <f t="shared" si="0"/>
        <v>334</v>
      </c>
      <c r="I37" s="51">
        <f t="shared" si="0"/>
        <v>362</v>
      </c>
      <c r="J37" s="51">
        <f t="shared" si="0"/>
        <v>430</v>
      </c>
      <c r="K37" s="51">
        <f t="shared" si="0"/>
        <v>393</v>
      </c>
      <c r="L37" s="51">
        <f t="shared" si="0"/>
        <v>360</v>
      </c>
      <c r="M37" s="51">
        <f t="shared" si="0"/>
        <v>101</v>
      </c>
      <c r="N37" s="51">
        <f t="shared" si="0"/>
        <v>4</v>
      </c>
      <c r="O37" s="51">
        <f t="shared" si="0"/>
        <v>2362</v>
      </c>
      <c r="P37" s="51">
        <f t="shared" si="0"/>
        <v>10316</v>
      </c>
      <c r="Q37" s="52">
        <f>IF(C37&gt;0,ROUND((P37/C37)*12.5,2),0)</f>
        <v>54.59</v>
      </c>
    </row>
    <row r="38" spans="1:22" s="9" customFormat="1" ht="10.5" x14ac:dyDescent="0.2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"/>
      <c r="S38" s="8"/>
      <c r="T38" s="7"/>
      <c r="U38" s="7"/>
      <c r="V38" s="7"/>
    </row>
    <row r="39" spans="1:22" s="9" customFormat="1" ht="40.15" customHeight="1" x14ac:dyDescent="0.15">
      <c r="A39" s="80" t="s"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"/>
      <c r="S39" s="8"/>
      <c r="T39" s="7"/>
      <c r="U39" s="7"/>
      <c r="V39" s="7"/>
    </row>
    <row r="40" spans="1:22" s="17" customFormat="1" ht="40.1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6"/>
      <c r="S40" s="15"/>
      <c r="T40" s="16"/>
      <c r="U40" s="16"/>
      <c r="V40" s="16"/>
    </row>
    <row r="1021" spans="1:22" ht="24.95" customHeight="1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5" customHeight="1" x14ac:dyDescent="0.2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</sheetData>
  <sheetProtection algorithmName="SHA-512" hashValue="UJDUmz2d9g5oioiRvqzCoQhHXaIRn8t6XqWUt4kPHYuEvhKn4cJl3NwXU3141fa2dVghY8BUV+hKgTysBo0Q1g==" saltValue="XZOp8WRtN4dYT0Daa0/b4w==" spinCount="100000" sheet="1" objects="1" scenarios="1"/>
  <mergeCells count="11">
    <mergeCell ref="A7:Q7"/>
    <mergeCell ref="A37:B37"/>
    <mergeCell ref="A38:Q38"/>
    <mergeCell ref="A39:Q39"/>
    <mergeCell ref="A40:Q40"/>
    <mergeCell ref="A6:Q6"/>
    <mergeCell ref="A1:Q1"/>
    <mergeCell ref="A2:Q2"/>
    <mergeCell ref="A3:Q3"/>
    <mergeCell ref="A4:Q4"/>
    <mergeCell ref="A5:Q5"/>
  </mergeCells>
  <conditionalFormatting sqref="Q9:Q36">
    <cfRule type="cellIs" dxfId="35" priority="105" operator="lessThan">
      <formula>$Q$37</formula>
    </cfRule>
    <cfRule type="cellIs" dxfId="34" priority="106" operator="greaterThanOrEqual">
      <formula>$Q$37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0"/>
  <sheetViews>
    <sheetView showGridLines="0" zoomScaleNormal="100" workbookViewId="0">
      <pane xSplit="17" ySplit="8" topLeftCell="R33" activePane="bottomRight" state="frozen"/>
      <selection pane="topRight" activeCell="R1" sqref="R1"/>
      <selection pane="bottomLeft" activeCell="A10" sqref="A10"/>
      <selection pane="bottomRight" activeCell="Q23" sqref="Q9:Q23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61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35</v>
      </c>
      <c r="C9" s="18">
        <v>19</v>
      </c>
      <c r="D9" s="19">
        <v>19</v>
      </c>
      <c r="E9" s="20">
        <v>100</v>
      </c>
      <c r="F9" s="19">
        <v>8</v>
      </c>
      <c r="G9" s="19">
        <v>2</v>
      </c>
      <c r="H9" s="19">
        <v>3</v>
      </c>
      <c r="I9" s="19">
        <v>2</v>
      </c>
      <c r="J9" s="19">
        <v>2</v>
      </c>
      <c r="K9" s="19">
        <v>2</v>
      </c>
      <c r="L9" s="19">
        <v>0</v>
      </c>
      <c r="M9" s="19">
        <v>0</v>
      </c>
      <c r="N9" s="19">
        <v>0</v>
      </c>
      <c r="O9" s="19">
        <v>19</v>
      </c>
      <c r="P9" s="19">
        <v>120</v>
      </c>
      <c r="Q9" s="20">
        <v>78.95</v>
      </c>
    </row>
    <row r="10" spans="1:22" ht="15" customHeight="1" x14ac:dyDescent="0.2">
      <c r="A10" s="48">
        <v>2</v>
      </c>
      <c r="B10" s="49" t="s">
        <v>41</v>
      </c>
      <c r="C10" s="18">
        <v>36</v>
      </c>
      <c r="D10" s="19">
        <v>36</v>
      </c>
      <c r="E10" s="20">
        <v>100</v>
      </c>
      <c r="F10" s="19">
        <v>11</v>
      </c>
      <c r="G10" s="19">
        <v>7</v>
      </c>
      <c r="H10" s="19">
        <v>7</v>
      </c>
      <c r="I10" s="19">
        <v>4</v>
      </c>
      <c r="J10" s="19">
        <v>4</v>
      </c>
      <c r="K10" s="19">
        <v>2</v>
      </c>
      <c r="L10" s="19">
        <v>1</v>
      </c>
      <c r="M10" s="19">
        <v>0</v>
      </c>
      <c r="N10" s="19">
        <v>0</v>
      </c>
      <c r="O10" s="19">
        <v>36</v>
      </c>
      <c r="P10" s="19">
        <v>223</v>
      </c>
      <c r="Q10" s="20">
        <v>77.430000000000007</v>
      </c>
    </row>
    <row r="11" spans="1:22" ht="15" customHeight="1" x14ac:dyDescent="0.2">
      <c r="A11" s="48">
        <v>3</v>
      </c>
      <c r="B11" s="49" t="s">
        <v>53</v>
      </c>
      <c r="C11" s="18">
        <v>41</v>
      </c>
      <c r="D11" s="19">
        <v>41</v>
      </c>
      <c r="E11" s="20">
        <v>100</v>
      </c>
      <c r="F11" s="19">
        <v>13</v>
      </c>
      <c r="G11" s="19">
        <v>8</v>
      </c>
      <c r="H11" s="19">
        <v>6</v>
      </c>
      <c r="I11" s="19">
        <v>5</v>
      </c>
      <c r="J11" s="19">
        <v>5</v>
      </c>
      <c r="K11" s="19">
        <v>4</v>
      </c>
      <c r="L11" s="19">
        <v>0</v>
      </c>
      <c r="M11" s="19">
        <v>0</v>
      </c>
      <c r="N11" s="19">
        <v>0</v>
      </c>
      <c r="O11" s="19">
        <v>41</v>
      </c>
      <c r="P11" s="19">
        <v>253</v>
      </c>
      <c r="Q11" s="20">
        <v>77.13</v>
      </c>
    </row>
    <row r="12" spans="1:22" ht="15" customHeight="1" x14ac:dyDescent="0.2">
      <c r="A12" s="48">
        <v>4</v>
      </c>
      <c r="B12" s="49" t="s">
        <v>48</v>
      </c>
      <c r="C12" s="18">
        <v>35</v>
      </c>
      <c r="D12" s="19">
        <v>35</v>
      </c>
      <c r="E12" s="20">
        <v>100</v>
      </c>
      <c r="F12" s="19">
        <v>12</v>
      </c>
      <c r="G12" s="19">
        <v>6</v>
      </c>
      <c r="H12" s="19">
        <v>4</v>
      </c>
      <c r="I12" s="19">
        <v>3</v>
      </c>
      <c r="J12" s="19">
        <v>7</v>
      </c>
      <c r="K12" s="19">
        <v>1</v>
      </c>
      <c r="L12" s="19">
        <v>2</v>
      </c>
      <c r="M12" s="19">
        <v>0</v>
      </c>
      <c r="N12" s="19">
        <v>0</v>
      </c>
      <c r="O12" s="19">
        <v>35</v>
      </c>
      <c r="P12" s="19">
        <v>212</v>
      </c>
      <c r="Q12" s="20">
        <v>75.709999999999994</v>
      </c>
    </row>
    <row r="13" spans="1:22" ht="15" customHeight="1" x14ac:dyDescent="0.2">
      <c r="A13" s="48">
        <v>5</v>
      </c>
      <c r="B13" s="49" t="s">
        <v>43</v>
      </c>
      <c r="C13" s="18">
        <v>25</v>
      </c>
      <c r="D13" s="19">
        <v>25</v>
      </c>
      <c r="E13" s="20">
        <v>100</v>
      </c>
      <c r="F13" s="19">
        <v>6</v>
      </c>
      <c r="G13" s="19">
        <v>4</v>
      </c>
      <c r="H13" s="19">
        <v>5</v>
      </c>
      <c r="I13" s="19">
        <v>5</v>
      </c>
      <c r="J13" s="19">
        <v>3</v>
      </c>
      <c r="K13" s="19">
        <v>2</v>
      </c>
      <c r="L13" s="19">
        <v>0</v>
      </c>
      <c r="M13" s="19">
        <v>0</v>
      </c>
      <c r="N13" s="19">
        <v>0</v>
      </c>
      <c r="O13" s="19">
        <v>25</v>
      </c>
      <c r="P13" s="19">
        <v>149</v>
      </c>
      <c r="Q13" s="20">
        <v>74.5</v>
      </c>
    </row>
    <row r="14" spans="1:22" ht="15" customHeight="1" x14ac:dyDescent="0.2">
      <c r="A14" s="48">
        <v>6</v>
      </c>
      <c r="B14" s="49" t="s">
        <v>47</v>
      </c>
      <c r="C14" s="18">
        <v>68</v>
      </c>
      <c r="D14" s="19">
        <v>68</v>
      </c>
      <c r="E14" s="20">
        <v>100</v>
      </c>
      <c r="F14" s="19">
        <v>15</v>
      </c>
      <c r="G14" s="19">
        <v>15</v>
      </c>
      <c r="H14" s="19">
        <v>11</v>
      </c>
      <c r="I14" s="19">
        <v>10</v>
      </c>
      <c r="J14" s="19">
        <v>10</v>
      </c>
      <c r="K14" s="19">
        <v>3</v>
      </c>
      <c r="L14" s="19">
        <v>4</v>
      </c>
      <c r="M14" s="19">
        <v>0</v>
      </c>
      <c r="N14" s="19">
        <v>0</v>
      </c>
      <c r="O14" s="19">
        <v>68</v>
      </c>
      <c r="P14" s="19">
        <v>398</v>
      </c>
      <c r="Q14" s="20">
        <v>73.16</v>
      </c>
    </row>
    <row r="15" spans="1:22" ht="15" customHeight="1" x14ac:dyDescent="0.2">
      <c r="A15" s="48">
        <v>7</v>
      </c>
      <c r="B15" s="49" t="s">
        <v>46</v>
      </c>
      <c r="C15" s="18">
        <v>41</v>
      </c>
      <c r="D15" s="19">
        <v>41</v>
      </c>
      <c r="E15" s="20">
        <v>100</v>
      </c>
      <c r="F15" s="19">
        <v>11</v>
      </c>
      <c r="G15" s="19">
        <v>7</v>
      </c>
      <c r="H15" s="19">
        <v>1</v>
      </c>
      <c r="I15" s="19">
        <v>5</v>
      </c>
      <c r="J15" s="19">
        <v>10</v>
      </c>
      <c r="K15" s="19">
        <v>3</v>
      </c>
      <c r="L15" s="19">
        <v>3</v>
      </c>
      <c r="M15" s="19">
        <v>1</v>
      </c>
      <c r="N15" s="19">
        <v>0</v>
      </c>
      <c r="O15" s="19">
        <v>41</v>
      </c>
      <c r="P15" s="19">
        <v>224</v>
      </c>
      <c r="Q15" s="20">
        <v>68.290000000000006</v>
      </c>
    </row>
    <row r="16" spans="1:22" ht="15" customHeight="1" x14ac:dyDescent="0.2">
      <c r="A16" s="48">
        <v>8</v>
      </c>
      <c r="B16" s="49" t="s">
        <v>40</v>
      </c>
      <c r="C16" s="18">
        <v>72</v>
      </c>
      <c r="D16" s="19">
        <v>72</v>
      </c>
      <c r="E16" s="20">
        <v>100</v>
      </c>
      <c r="F16" s="19">
        <v>12</v>
      </c>
      <c r="G16" s="19">
        <v>15</v>
      </c>
      <c r="H16" s="19">
        <v>9</v>
      </c>
      <c r="I16" s="19">
        <v>10</v>
      </c>
      <c r="J16" s="19">
        <v>10</v>
      </c>
      <c r="K16" s="19">
        <v>9</v>
      </c>
      <c r="L16" s="19">
        <v>5</v>
      </c>
      <c r="M16" s="19">
        <v>2</v>
      </c>
      <c r="N16" s="19">
        <v>0</v>
      </c>
      <c r="O16" s="19">
        <v>72</v>
      </c>
      <c r="P16" s="19">
        <v>384</v>
      </c>
      <c r="Q16" s="20">
        <v>66.67</v>
      </c>
    </row>
    <row r="17" spans="1:17" ht="15" customHeight="1" x14ac:dyDescent="0.2">
      <c r="A17" s="48">
        <v>9</v>
      </c>
      <c r="B17" s="49" t="s">
        <v>54</v>
      </c>
      <c r="C17" s="18">
        <v>33</v>
      </c>
      <c r="D17" s="19">
        <v>33</v>
      </c>
      <c r="E17" s="20">
        <v>100</v>
      </c>
      <c r="F17" s="19">
        <v>7</v>
      </c>
      <c r="G17" s="19">
        <v>7</v>
      </c>
      <c r="H17" s="19">
        <v>2</v>
      </c>
      <c r="I17" s="19">
        <v>3</v>
      </c>
      <c r="J17" s="19">
        <v>6</v>
      </c>
      <c r="K17" s="19">
        <v>5</v>
      </c>
      <c r="L17" s="19">
        <v>2</v>
      </c>
      <c r="M17" s="19">
        <v>1</v>
      </c>
      <c r="N17" s="19">
        <v>0</v>
      </c>
      <c r="O17" s="19">
        <v>33</v>
      </c>
      <c r="P17" s="19">
        <v>176</v>
      </c>
      <c r="Q17" s="20">
        <v>66.67</v>
      </c>
    </row>
    <row r="18" spans="1:17" ht="15" customHeight="1" x14ac:dyDescent="0.2">
      <c r="A18" s="48">
        <v>10</v>
      </c>
      <c r="B18" s="49" t="s">
        <v>36</v>
      </c>
      <c r="C18" s="18">
        <v>31</v>
      </c>
      <c r="D18" s="19">
        <v>31</v>
      </c>
      <c r="E18" s="20">
        <v>100</v>
      </c>
      <c r="F18" s="19">
        <v>6</v>
      </c>
      <c r="G18" s="19">
        <v>7</v>
      </c>
      <c r="H18" s="19">
        <v>3</v>
      </c>
      <c r="I18" s="19">
        <v>2</v>
      </c>
      <c r="J18" s="19">
        <v>4</v>
      </c>
      <c r="K18" s="19">
        <v>4</v>
      </c>
      <c r="L18" s="19">
        <v>2</v>
      </c>
      <c r="M18" s="19">
        <v>3</v>
      </c>
      <c r="N18" s="19">
        <v>0</v>
      </c>
      <c r="O18" s="19">
        <v>31</v>
      </c>
      <c r="P18" s="19">
        <v>160</v>
      </c>
      <c r="Q18" s="20">
        <v>64.52</v>
      </c>
    </row>
    <row r="19" spans="1:17" ht="15" customHeight="1" x14ac:dyDescent="0.2">
      <c r="A19" s="48">
        <v>11</v>
      </c>
      <c r="B19" s="49" t="s">
        <v>39</v>
      </c>
      <c r="C19" s="18">
        <v>25</v>
      </c>
      <c r="D19" s="19">
        <v>25</v>
      </c>
      <c r="E19" s="20">
        <v>100</v>
      </c>
      <c r="F19" s="19">
        <v>2</v>
      </c>
      <c r="G19" s="19">
        <v>3</v>
      </c>
      <c r="H19" s="19">
        <v>6</v>
      </c>
      <c r="I19" s="19">
        <v>5</v>
      </c>
      <c r="J19" s="19">
        <v>4</v>
      </c>
      <c r="K19" s="19">
        <v>5</v>
      </c>
      <c r="L19" s="19">
        <v>0</v>
      </c>
      <c r="M19" s="19">
        <v>0</v>
      </c>
      <c r="N19" s="19">
        <v>0</v>
      </c>
      <c r="O19" s="19">
        <v>25</v>
      </c>
      <c r="P19" s="19">
        <v>129</v>
      </c>
      <c r="Q19" s="20">
        <v>64.5</v>
      </c>
    </row>
    <row r="20" spans="1:17" ht="15" customHeight="1" x14ac:dyDescent="0.2">
      <c r="A20" s="48">
        <v>12</v>
      </c>
      <c r="B20" s="49" t="s">
        <v>33</v>
      </c>
      <c r="C20" s="18">
        <v>26</v>
      </c>
      <c r="D20" s="19">
        <v>26</v>
      </c>
      <c r="E20" s="20">
        <v>100</v>
      </c>
      <c r="F20" s="19">
        <v>6</v>
      </c>
      <c r="G20" s="19">
        <v>4</v>
      </c>
      <c r="H20" s="19">
        <v>1</v>
      </c>
      <c r="I20" s="19">
        <v>1</v>
      </c>
      <c r="J20" s="19">
        <v>4</v>
      </c>
      <c r="K20" s="19">
        <v>8</v>
      </c>
      <c r="L20" s="19">
        <v>2</v>
      </c>
      <c r="M20" s="19">
        <v>0</v>
      </c>
      <c r="N20" s="19">
        <v>0</v>
      </c>
      <c r="O20" s="19">
        <v>26</v>
      </c>
      <c r="P20" s="19">
        <v>131</v>
      </c>
      <c r="Q20" s="20">
        <v>62.98</v>
      </c>
    </row>
    <row r="21" spans="1:17" ht="15" customHeight="1" x14ac:dyDescent="0.2">
      <c r="A21" s="48">
        <v>13</v>
      </c>
      <c r="B21" s="49" t="s">
        <v>34</v>
      </c>
      <c r="C21" s="18">
        <v>51</v>
      </c>
      <c r="D21" s="19">
        <v>51</v>
      </c>
      <c r="E21" s="20">
        <v>100</v>
      </c>
      <c r="F21" s="19">
        <v>9</v>
      </c>
      <c r="G21" s="19">
        <v>6</v>
      </c>
      <c r="H21" s="19">
        <v>10</v>
      </c>
      <c r="I21" s="19">
        <v>6</v>
      </c>
      <c r="J21" s="19">
        <v>5</v>
      </c>
      <c r="K21" s="19">
        <v>7</v>
      </c>
      <c r="L21" s="19">
        <v>3</v>
      </c>
      <c r="M21" s="19">
        <v>5</v>
      </c>
      <c r="N21" s="19">
        <v>0</v>
      </c>
      <c r="O21" s="19">
        <v>51</v>
      </c>
      <c r="P21" s="19">
        <v>256</v>
      </c>
      <c r="Q21" s="20">
        <v>62.75</v>
      </c>
    </row>
    <row r="22" spans="1:17" ht="15" customHeight="1" x14ac:dyDescent="0.2">
      <c r="A22" s="48">
        <v>14</v>
      </c>
      <c r="B22" s="49" t="s">
        <v>37</v>
      </c>
      <c r="C22" s="18">
        <v>95</v>
      </c>
      <c r="D22" s="19">
        <v>95</v>
      </c>
      <c r="E22" s="20">
        <v>100</v>
      </c>
      <c r="F22" s="19">
        <v>14</v>
      </c>
      <c r="G22" s="19">
        <v>7</v>
      </c>
      <c r="H22" s="19">
        <v>13</v>
      </c>
      <c r="I22" s="19">
        <v>23</v>
      </c>
      <c r="J22" s="19">
        <v>16</v>
      </c>
      <c r="K22" s="19">
        <v>10</v>
      </c>
      <c r="L22" s="19">
        <v>12</v>
      </c>
      <c r="M22" s="19">
        <v>0</v>
      </c>
      <c r="N22" s="19">
        <v>0</v>
      </c>
      <c r="O22" s="19">
        <v>95</v>
      </c>
      <c r="P22" s="19">
        <v>472</v>
      </c>
      <c r="Q22" s="20">
        <v>62.11</v>
      </c>
    </row>
    <row r="23" spans="1:17" ht="15" customHeight="1" x14ac:dyDescent="0.2">
      <c r="A23" s="48">
        <v>15</v>
      </c>
      <c r="B23" s="49" t="s">
        <v>57</v>
      </c>
      <c r="C23" s="18">
        <v>57</v>
      </c>
      <c r="D23" s="19">
        <v>56</v>
      </c>
      <c r="E23" s="20">
        <v>98.25</v>
      </c>
      <c r="F23" s="19">
        <v>10</v>
      </c>
      <c r="G23" s="19">
        <v>11</v>
      </c>
      <c r="H23" s="19">
        <v>7</v>
      </c>
      <c r="I23" s="19">
        <v>4</v>
      </c>
      <c r="J23" s="19">
        <v>4</v>
      </c>
      <c r="K23" s="19">
        <v>10</v>
      </c>
      <c r="L23" s="19">
        <v>6</v>
      </c>
      <c r="M23" s="19">
        <v>4</v>
      </c>
      <c r="N23" s="19">
        <v>1</v>
      </c>
      <c r="O23" s="19">
        <v>57</v>
      </c>
      <c r="P23" s="19">
        <v>281</v>
      </c>
      <c r="Q23" s="20">
        <v>61.62</v>
      </c>
    </row>
    <row r="24" spans="1:17" ht="15" customHeight="1" x14ac:dyDescent="0.2">
      <c r="A24" s="48">
        <v>16</v>
      </c>
      <c r="B24" s="49" t="s">
        <v>56</v>
      </c>
      <c r="C24" s="18">
        <v>25</v>
      </c>
      <c r="D24" s="19">
        <v>25</v>
      </c>
      <c r="E24" s="20">
        <v>100</v>
      </c>
      <c r="F24" s="19">
        <v>2</v>
      </c>
      <c r="G24" s="19">
        <v>6</v>
      </c>
      <c r="H24" s="19">
        <v>2</v>
      </c>
      <c r="I24" s="19">
        <v>4</v>
      </c>
      <c r="J24" s="19">
        <v>3</v>
      </c>
      <c r="K24" s="19">
        <v>6</v>
      </c>
      <c r="L24" s="19">
        <v>0</v>
      </c>
      <c r="M24" s="19">
        <v>2</v>
      </c>
      <c r="N24" s="19">
        <v>0</v>
      </c>
      <c r="O24" s="19">
        <v>25</v>
      </c>
      <c r="P24" s="19">
        <v>122</v>
      </c>
      <c r="Q24" s="20">
        <v>61</v>
      </c>
    </row>
    <row r="25" spans="1:17" ht="15" customHeight="1" x14ac:dyDescent="0.2">
      <c r="A25" s="48">
        <v>17</v>
      </c>
      <c r="B25" s="49" t="s">
        <v>42</v>
      </c>
      <c r="C25" s="18">
        <v>14</v>
      </c>
      <c r="D25" s="19">
        <v>14</v>
      </c>
      <c r="E25" s="20">
        <v>100</v>
      </c>
      <c r="F25" s="19">
        <v>2</v>
      </c>
      <c r="G25" s="19">
        <v>2</v>
      </c>
      <c r="H25" s="19">
        <v>3</v>
      </c>
      <c r="I25" s="19">
        <v>1</v>
      </c>
      <c r="J25" s="19">
        <v>1</v>
      </c>
      <c r="K25" s="19">
        <v>3</v>
      </c>
      <c r="L25" s="19">
        <v>0</v>
      </c>
      <c r="M25" s="19">
        <v>2</v>
      </c>
      <c r="N25" s="19">
        <v>0</v>
      </c>
      <c r="O25" s="19">
        <v>14</v>
      </c>
      <c r="P25" s="19">
        <v>68</v>
      </c>
      <c r="Q25" s="20">
        <v>60.71</v>
      </c>
    </row>
    <row r="26" spans="1:17" ht="15" customHeight="1" x14ac:dyDescent="0.2">
      <c r="A26" s="48">
        <v>18</v>
      </c>
      <c r="B26" s="49" t="s">
        <v>59</v>
      </c>
      <c r="C26" s="18">
        <v>44</v>
      </c>
      <c r="D26" s="19">
        <v>44</v>
      </c>
      <c r="E26" s="20">
        <v>100</v>
      </c>
      <c r="F26" s="19">
        <v>5</v>
      </c>
      <c r="G26" s="19">
        <v>8</v>
      </c>
      <c r="H26" s="19">
        <v>6</v>
      </c>
      <c r="I26" s="19">
        <v>7</v>
      </c>
      <c r="J26" s="19">
        <v>4</v>
      </c>
      <c r="K26" s="19">
        <v>5</v>
      </c>
      <c r="L26" s="19">
        <v>5</v>
      </c>
      <c r="M26" s="19">
        <v>4</v>
      </c>
      <c r="N26" s="19">
        <v>0</v>
      </c>
      <c r="O26" s="19">
        <v>44</v>
      </c>
      <c r="P26" s="19">
        <v>212</v>
      </c>
      <c r="Q26" s="20">
        <v>60.23</v>
      </c>
    </row>
    <row r="27" spans="1:17" ht="15" customHeight="1" x14ac:dyDescent="0.2">
      <c r="A27" s="48">
        <v>19</v>
      </c>
      <c r="B27" s="49" t="s">
        <v>49</v>
      </c>
      <c r="C27" s="18">
        <v>16</v>
      </c>
      <c r="D27" s="19">
        <v>16</v>
      </c>
      <c r="E27" s="20">
        <v>100</v>
      </c>
      <c r="F27" s="19">
        <v>2</v>
      </c>
      <c r="G27" s="19">
        <v>1</v>
      </c>
      <c r="H27" s="19">
        <v>1</v>
      </c>
      <c r="I27" s="19">
        <v>4</v>
      </c>
      <c r="J27" s="19">
        <v>3</v>
      </c>
      <c r="K27" s="19">
        <v>4</v>
      </c>
      <c r="L27" s="19">
        <v>1</v>
      </c>
      <c r="M27" s="19">
        <v>0</v>
      </c>
      <c r="N27" s="19">
        <v>0</v>
      </c>
      <c r="O27" s="19">
        <v>16</v>
      </c>
      <c r="P27" s="19">
        <v>75</v>
      </c>
      <c r="Q27" s="20">
        <v>58.59</v>
      </c>
    </row>
    <row r="28" spans="1:17" ht="15" customHeight="1" x14ac:dyDescent="0.2">
      <c r="A28" s="48">
        <v>20</v>
      </c>
      <c r="B28" s="49" t="s">
        <v>45</v>
      </c>
      <c r="C28" s="18">
        <v>115</v>
      </c>
      <c r="D28" s="19">
        <v>115</v>
      </c>
      <c r="E28" s="20">
        <v>100</v>
      </c>
      <c r="F28" s="19">
        <v>12</v>
      </c>
      <c r="G28" s="19">
        <v>15</v>
      </c>
      <c r="H28" s="19">
        <v>14</v>
      </c>
      <c r="I28" s="19">
        <v>16</v>
      </c>
      <c r="J28" s="19">
        <v>18</v>
      </c>
      <c r="K28" s="19">
        <v>27</v>
      </c>
      <c r="L28" s="19">
        <v>6</v>
      </c>
      <c r="M28" s="19">
        <v>7</v>
      </c>
      <c r="N28" s="19">
        <v>0</v>
      </c>
      <c r="O28" s="19">
        <v>115</v>
      </c>
      <c r="P28" s="19">
        <v>537</v>
      </c>
      <c r="Q28" s="20">
        <v>58.37</v>
      </c>
    </row>
    <row r="29" spans="1:17" ht="15" customHeight="1" x14ac:dyDescent="0.2">
      <c r="A29" s="48">
        <v>21</v>
      </c>
      <c r="B29" s="49" t="s">
        <v>38</v>
      </c>
      <c r="C29" s="18">
        <v>43</v>
      </c>
      <c r="D29" s="19">
        <v>43</v>
      </c>
      <c r="E29" s="20">
        <v>100</v>
      </c>
      <c r="F29" s="19">
        <v>1</v>
      </c>
      <c r="G29" s="19">
        <v>7</v>
      </c>
      <c r="H29" s="19">
        <v>7</v>
      </c>
      <c r="I29" s="19">
        <v>9</v>
      </c>
      <c r="J29" s="19">
        <v>7</v>
      </c>
      <c r="K29" s="19">
        <v>4</v>
      </c>
      <c r="L29" s="19">
        <v>4</v>
      </c>
      <c r="M29" s="19">
        <v>4</v>
      </c>
      <c r="N29" s="19">
        <v>0</v>
      </c>
      <c r="O29" s="19">
        <v>43</v>
      </c>
      <c r="P29" s="19">
        <v>196</v>
      </c>
      <c r="Q29" s="20">
        <v>56.98</v>
      </c>
    </row>
    <row r="30" spans="1:17" ht="15" customHeight="1" x14ac:dyDescent="0.2">
      <c r="A30" s="48">
        <v>22</v>
      </c>
      <c r="B30" s="49" t="s">
        <v>55</v>
      </c>
      <c r="C30" s="18">
        <v>65</v>
      </c>
      <c r="D30" s="19">
        <v>65</v>
      </c>
      <c r="E30" s="20">
        <v>100</v>
      </c>
      <c r="F30" s="19">
        <v>13</v>
      </c>
      <c r="G30" s="19">
        <v>7</v>
      </c>
      <c r="H30" s="19">
        <v>4</v>
      </c>
      <c r="I30" s="19">
        <v>5</v>
      </c>
      <c r="J30" s="19">
        <v>8</v>
      </c>
      <c r="K30" s="19">
        <v>11</v>
      </c>
      <c r="L30" s="19">
        <v>12</v>
      </c>
      <c r="M30" s="19">
        <v>5</v>
      </c>
      <c r="N30" s="19">
        <v>0</v>
      </c>
      <c r="O30" s="19">
        <v>65</v>
      </c>
      <c r="P30" s="19">
        <v>296</v>
      </c>
      <c r="Q30" s="20">
        <v>56.92</v>
      </c>
    </row>
    <row r="31" spans="1:17" ht="15" customHeight="1" x14ac:dyDescent="0.2">
      <c r="A31" s="48">
        <v>23</v>
      </c>
      <c r="B31" s="49" t="s">
        <v>51</v>
      </c>
      <c r="C31" s="18">
        <v>22</v>
      </c>
      <c r="D31" s="19">
        <v>22</v>
      </c>
      <c r="E31" s="20">
        <v>100</v>
      </c>
      <c r="F31" s="19">
        <v>3</v>
      </c>
      <c r="G31" s="19">
        <v>2</v>
      </c>
      <c r="H31" s="19">
        <v>2</v>
      </c>
      <c r="I31" s="19">
        <v>4</v>
      </c>
      <c r="J31" s="19">
        <v>1</v>
      </c>
      <c r="K31" s="19">
        <v>6</v>
      </c>
      <c r="L31" s="19">
        <v>3</v>
      </c>
      <c r="M31" s="19">
        <v>1</v>
      </c>
      <c r="N31" s="19">
        <v>0</v>
      </c>
      <c r="O31" s="19">
        <v>22</v>
      </c>
      <c r="P31" s="19">
        <v>99</v>
      </c>
      <c r="Q31" s="20">
        <v>56.25</v>
      </c>
    </row>
    <row r="32" spans="1:17" ht="15" customHeight="1" x14ac:dyDescent="0.2">
      <c r="A32" s="48">
        <v>24</v>
      </c>
      <c r="B32" s="49" t="s">
        <v>50</v>
      </c>
      <c r="C32" s="18">
        <v>114</v>
      </c>
      <c r="D32" s="19">
        <v>112</v>
      </c>
      <c r="E32" s="20">
        <v>98.25</v>
      </c>
      <c r="F32" s="19">
        <v>4</v>
      </c>
      <c r="G32" s="19">
        <v>19</v>
      </c>
      <c r="H32" s="19">
        <v>11</v>
      </c>
      <c r="I32" s="19">
        <v>22</v>
      </c>
      <c r="J32" s="19">
        <v>21</v>
      </c>
      <c r="K32" s="19">
        <v>15</v>
      </c>
      <c r="L32" s="19">
        <v>11</v>
      </c>
      <c r="M32" s="19">
        <v>9</v>
      </c>
      <c r="N32" s="19">
        <v>2</v>
      </c>
      <c r="O32" s="19">
        <v>114</v>
      </c>
      <c r="P32" s="19">
        <v>501</v>
      </c>
      <c r="Q32" s="20">
        <v>54.93</v>
      </c>
    </row>
    <row r="33" spans="1:22" ht="15" customHeight="1" x14ac:dyDescent="0.2">
      <c r="A33" s="48">
        <v>25</v>
      </c>
      <c r="B33" s="49" t="s">
        <v>60</v>
      </c>
      <c r="C33" s="18">
        <v>39</v>
      </c>
      <c r="D33" s="19">
        <v>39</v>
      </c>
      <c r="E33" s="20">
        <v>100</v>
      </c>
      <c r="F33" s="19">
        <v>1</v>
      </c>
      <c r="G33" s="19">
        <v>4</v>
      </c>
      <c r="H33" s="19">
        <v>3</v>
      </c>
      <c r="I33" s="19">
        <v>6</v>
      </c>
      <c r="J33" s="19">
        <v>10</v>
      </c>
      <c r="K33" s="19">
        <v>7</v>
      </c>
      <c r="L33" s="19">
        <v>6</v>
      </c>
      <c r="M33" s="19">
        <v>2</v>
      </c>
      <c r="N33" s="19">
        <v>0</v>
      </c>
      <c r="O33" s="19">
        <v>39</v>
      </c>
      <c r="P33" s="19">
        <v>159</v>
      </c>
      <c r="Q33" s="20">
        <v>50.96</v>
      </c>
    </row>
    <row r="34" spans="1:22" ht="15" customHeight="1" x14ac:dyDescent="0.2">
      <c r="A34" s="48">
        <v>26</v>
      </c>
      <c r="B34" s="49" t="s">
        <v>44</v>
      </c>
      <c r="C34" s="18">
        <v>35</v>
      </c>
      <c r="D34" s="19">
        <v>34</v>
      </c>
      <c r="E34" s="20">
        <v>97.14</v>
      </c>
      <c r="F34" s="19">
        <v>6</v>
      </c>
      <c r="G34" s="19">
        <v>0</v>
      </c>
      <c r="H34" s="19">
        <v>3</v>
      </c>
      <c r="I34" s="19">
        <v>3</v>
      </c>
      <c r="J34" s="19">
        <v>9</v>
      </c>
      <c r="K34" s="19">
        <v>4</v>
      </c>
      <c r="L34" s="19">
        <v>4</v>
      </c>
      <c r="M34" s="19">
        <v>5</v>
      </c>
      <c r="N34" s="19">
        <v>1</v>
      </c>
      <c r="O34" s="19">
        <v>35</v>
      </c>
      <c r="P34" s="19">
        <v>142</v>
      </c>
      <c r="Q34" s="20">
        <v>50.71</v>
      </c>
    </row>
    <row r="35" spans="1:22" ht="15" customHeight="1" x14ac:dyDescent="0.2">
      <c r="A35" s="48">
        <v>27</v>
      </c>
      <c r="B35" s="49" t="s">
        <v>52</v>
      </c>
      <c r="C35" s="18">
        <v>74</v>
      </c>
      <c r="D35" s="19">
        <v>74</v>
      </c>
      <c r="E35" s="20">
        <v>100</v>
      </c>
      <c r="F35" s="19">
        <v>4</v>
      </c>
      <c r="G35" s="19">
        <v>6</v>
      </c>
      <c r="H35" s="19">
        <v>3</v>
      </c>
      <c r="I35" s="19">
        <v>17</v>
      </c>
      <c r="J35" s="19">
        <v>13</v>
      </c>
      <c r="K35" s="19">
        <v>12</v>
      </c>
      <c r="L35" s="19">
        <v>11</v>
      </c>
      <c r="M35" s="19">
        <v>8</v>
      </c>
      <c r="N35" s="19">
        <v>0</v>
      </c>
      <c r="O35" s="19">
        <v>74</v>
      </c>
      <c r="P35" s="19">
        <v>295</v>
      </c>
      <c r="Q35" s="20">
        <v>49.83</v>
      </c>
    </row>
    <row r="36" spans="1:22" ht="15" customHeight="1" x14ac:dyDescent="0.2">
      <c r="A36" s="48">
        <v>28</v>
      </c>
      <c r="B36" s="49" t="s">
        <v>58</v>
      </c>
      <c r="C36" s="18">
        <v>48</v>
      </c>
      <c r="D36" s="19">
        <v>48</v>
      </c>
      <c r="E36" s="20">
        <v>100</v>
      </c>
      <c r="F36" s="19">
        <v>3</v>
      </c>
      <c r="G36" s="19">
        <v>4</v>
      </c>
      <c r="H36" s="19">
        <v>1</v>
      </c>
      <c r="I36" s="19">
        <v>9</v>
      </c>
      <c r="J36" s="19">
        <v>6</v>
      </c>
      <c r="K36" s="19">
        <v>10</v>
      </c>
      <c r="L36" s="19">
        <v>10</v>
      </c>
      <c r="M36" s="19">
        <v>5</v>
      </c>
      <c r="N36" s="19">
        <v>0</v>
      </c>
      <c r="O36" s="19">
        <v>48</v>
      </c>
      <c r="P36" s="19">
        <v>182</v>
      </c>
      <c r="Q36" s="20">
        <v>47.4</v>
      </c>
    </row>
    <row r="37" spans="1:22" ht="15" customHeight="1" x14ac:dyDescent="0.2">
      <c r="A37" s="77" t="s">
        <v>26</v>
      </c>
      <c r="B37" s="77"/>
      <c r="C37" s="51">
        <f>SUM(C9:C36)</f>
        <v>1309</v>
      </c>
      <c r="D37" s="51">
        <f>SUM(D9:D36)</f>
        <v>1305</v>
      </c>
      <c r="E37" s="52">
        <f>IF(C37&gt;0,ROUND((D37/C37)*100,2),0)</f>
        <v>99.69</v>
      </c>
      <c r="F37" s="51">
        <f t="shared" ref="F37:P37" si="0">SUM(F9:F36)</f>
        <v>200</v>
      </c>
      <c r="G37" s="51">
        <f t="shared" si="0"/>
        <v>190</v>
      </c>
      <c r="H37" s="51">
        <f t="shared" si="0"/>
        <v>148</v>
      </c>
      <c r="I37" s="51">
        <f t="shared" si="0"/>
        <v>195</v>
      </c>
      <c r="J37" s="51">
        <f t="shared" si="0"/>
        <v>198</v>
      </c>
      <c r="K37" s="51">
        <f t="shared" si="0"/>
        <v>189</v>
      </c>
      <c r="L37" s="51">
        <f t="shared" si="0"/>
        <v>115</v>
      </c>
      <c r="M37" s="51">
        <f t="shared" si="0"/>
        <v>70</v>
      </c>
      <c r="N37" s="51">
        <f t="shared" si="0"/>
        <v>4</v>
      </c>
      <c r="O37" s="51">
        <f t="shared" si="0"/>
        <v>1309</v>
      </c>
      <c r="P37" s="51">
        <f t="shared" si="0"/>
        <v>6452</v>
      </c>
      <c r="Q37" s="52">
        <f>IF(C37&gt;0,ROUND((P37/C37)*12.5,2),0)</f>
        <v>61.61</v>
      </c>
    </row>
    <row r="38" spans="1:22" s="9" customFormat="1" ht="10.5" x14ac:dyDescent="0.2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"/>
      <c r="S38" s="8"/>
      <c r="T38" s="7"/>
      <c r="U38" s="7"/>
      <c r="V38" s="7"/>
    </row>
    <row r="39" spans="1:22" s="9" customFormat="1" ht="40.15" customHeight="1" x14ac:dyDescent="0.15">
      <c r="A39" s="80" t="s"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"/>
      <c r="S39" s="8"/>
      <c r="T39" s="7"/>
      <c r="U39" s="7"/>
      <c r="V39" s="7"/>
    </row>
    <row r="40" spans="1:22" s="17" customFormat="1" ht="40.1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6"/>
      <c r="S40" s="15"/>
      <c r="T40" s="16"/>
      <c r="U40" s="16"/>
      <c r="V40" s="16"/>
    </row>
    <row r="1021" spans="1:22" ht="24.95" customHeight="1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5" customHeight="1" x14ac:dyDescent="0.2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</sheetData>
  <sheetProtection algorithmName="SHA-512" hashValue="hOZy4c29krUs30j745O3xLOVD9EZm3cG91MGMtXvgv3hCuSJixceILSAwXACtqraS6amZBVq3x+nO2YThbtsXw==" saltValue="MNDCf/uA48D6n8r7SM6m+w==" spinCount="100000" sheet="1" objects="1" scenarios="1"/>
  <mergeCells count="11">
    <mergeCell ref="A7:Q7"/>
    <mergeCell ref="A37:B37"/>
    <mergeCell ref="A38:Q38"/>
    <mergeCell ref="A39:Q39"/>
    <mergeCell ref="A40:Q40"/>
    <mergeCell ref="A6:Q6"/>
    <mergeCell ref="A1:Q1"/>
    <mergeCell ref="A2:Q2"/>
    <mergeCell ref="A3:Q3"/>
    <mergeCell ref="A4:Q4"/>
    <mergeCell ref="A5:Q5"/>
  </mergeCells>
  <conditionalFormatting sqref="Q9:Q36">
    <cfRule type="cellIs" dxfId="33" priority="209" operator="lessThan">
      <formula>$Q$37</formula>
    </cfRule>
    <cfRule type="cellIs" dxfId="32" priority="210" operator="greaterThanOrEqual">
      <formula>$Q$37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3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64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44</v>
      </c>
      <c r="C9" s="18">
        <v>3</v>
      </c>
      <c r="D9" s="19">
        <v>3</v>
      </c>
      <c r="E9" s="20">
        <v>100</v>
      </c>
      <c r="F9" s="19">
        <v>3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3</v>
      </c>
      <c r="P9" s="19">
        <v>24</v>
      </c>
      <c r="Q9" s="20">
        <v>100</v>
      </c>
    </row>
    <row r="10" spans="1:22" ht="15" customHeight="1" x14ac:dyDescent="0.2">
      <c r="A10" s="77" t="s">
        <v>26</v>
      </c>
      <c r="B10" s="77"/>
      <c r="C10" s="51">
        <f>SUM(C9:C9)</f>
        <v>3</v>
      </c>
      <c r="D10" s="51">
        <f>SUM(D9:D9)</f>
        <v>3</v>
      </c>
      <c r="E10" s="52">
        <f>IF(C10&gt;0,ROUND((D10/C10)*100,2),0)</f>
        <v>100</v>
      </c>
      <c r="F10" s="51">
        <f t="shared" ref="F10:P10" si="0">SUM(F9:F9)</f>
        <v>3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0</v>
      </c>
      <c r="M10" s="51">
        <f t="shared" si="0"/>
        <v>0</v>
      </c>
      <c r="N10" s="51">
        <f t="shared" si="0"/>
        <v>0</v>
      </c>
      <c r="O10" s="51">
        <f t="shared" si="0"/>
        <v>3</v>
      </c>
      <c r="P10" s="51">
        <f t="shared" si="0"/>
        <v>24</v>
      </c>
      <c r="Q10" s="52">
        <f>IF(C10&gt;0,ROUND((P10/C10)*12.5,2),0)</f>
        <v>100</v>
      </c>
    </row>
    <row r="11" spans="1:22" s="9" customFormat="1" ht="10.5" x14ac:dyDescent="0.2">
      <c r="A11" s="78" t="s">
        <v>24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"/>
      <c r="S11" s="8"/>
      <c r="T11" s="7"/>
      <c r="U11" s="7"/>
      <c r="V11" s="7"/>
    </row>
    <row r="12" spans="1:22" s="9" customFormat="1" ht="40.15" customHeight="1" x14ac:dyDescent="0.15">
      <c r="A12" s="80" t="s">
        <v>27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7"/>
      <c r="S12" s="8"/>
      <c r="T12" s="7"/>
      <c r="U12" s="7"/>
      <c r="V12" s="7"/>
    </row>
    <row r="13" spans="1:22" s="17" customFormat="1" ht="40.15" customHeight="1" x14ac:dyDescent="0.2">
      <c r="A13" s="82" t="s">
        <v>28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6"/>
      <c r="S13" s="15"/>
      <c r="T13" s="16"/>
      <c r="U13" s="16"/>
      <c r="V13" s="16"/>
    </row>
    <row r="994" spans="1:22" ht="24.95" customHeight="1" x14ac:dyDescent="0.2">
      <c r="A994" s="12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</row>
    <row r="995" spans="1:22" ht="24.95" customHeight="1" x14ac:dyDescent="0.2">
      <c r="A995" s="14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5" customHeight="1" x14ac:dyDescent="0.2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5" customHeight="1" x14ac:dyDescent="0.2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5" customHeight="1" x14ac:dyDescent="0.2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5" customHeight="1" x14ac:dyDescent="0.2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5" customHeight="1" x14ac:dyDescent="0.2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</sheetData>
  <sheetProtection algorithmName="SHA-512" hashValue="IIdNt0wwZ5F/Xu2wr4PaBp+DRXyWSDKANV1EUOftbGiNrhse5KCwk3rAB7eVvTuU4RclLViH1RBL+pniv27mtA==" saltValue="DAE9q3LpwowUZCMOrzTx4A==" spinCount="100000" sheet="1" objects="1" scenarios="1"/>
  <mergeCells count="11">
    <mergeCell ref="A7:Q7"/>
    <mergeCell ref="A10:B10"/>
    <mergeCell ref="A11:Q11"/>
    <mergeCell ref="A12:Q12"/>
    <mergeCell ref="A13:Q13"/>
    <mergeCell ref="A6:Q6"/>
    <mergeCell ref="A1:Q1"/>
    <mergeCell ref="A2:Q2"/>
    <mergeCell ref="A3:Q3"/>
    <mergeCell ref="A4:Q4"/>
    <mergeCell ref="A5:Q5"/>
  </mergeCells>
  <conditionalFormatting sqref="Q9">
    <cfRule type="cellIs" dxfId="31" priority="367" operator="lessThan">
      <formula>$Q$10</formula>
    </cfRule>
    <cfRule type="cellIs" dxfId="30" priority="368" operator="greaterThanOrEqual">
      <formula>$Q$10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0"/>
  <sheetViews>
    <sheetView showGridLines="0" zoomScaleNormal="100" workbookViewId="0">
      <pane xSplit="17" ySplit="8" topLeftCell="R27" activePane="bottomRight" state="frozen"/>
      <selection pane="topRight" activeCell="R1" sqref="R1"/>
      <selection pane="bottomLeft" activeCell="A10" sqref="A10"/>
      <selection pane="bottomRight" activeCell="Q25" sqref="Q25:Q36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67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42</v>
      </c>
      <c r="C9" s="18">
        <v>28</v>
      </c>
      <c r="D9" s="19">
        <v>27</v>
      </c>
      <c r="E9" s="20">
        <v>96.43</v>
      </c>
      <c r="F9" s="19">
        <v>8</v>
      </c>
      <c r="G9" s="19">
        <v>5</v>
      </c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19">
        <v>1</v>
      </c>
      <c r="N9" s="19">
        <v>1</v>
      </c>
      <c r="O9" s="19">
        <v>28</v>
      </c>
      <c r="P9" s="19">
        <v>149</v>
      </c>
      <c r="Q9" s="20">
        <v>66.52</v>
      </c>
    </row>
    <row r="10" spans="1:22" ht="15" customHeight="1" x14ac:dyDescent="0.2">
      <c r="A10" s="48">
        <v>2</v>
      </c>
      <c r="B10" s="49" t="s">
        <v>56</v>
      </c>
      <c r="C10" s="18">
        <v>18</v>
      </c>
      <c r="D10" s="19">
        <v>18</v>
      </c>
      <c r="E10" s="20">
        <v>100</v>
      </c>
      <c r="F10" s="19">
        <v>1</v>
      </c>
      <c r="G10" s="19">
        <v>2</v>
      </c>
      <c r="H10" s="19">
        <v>6</v>
      </c>
      <c r="I10" s="19">
        <v>3</v>
      </c>
      <c r="J10" s="19">
        <v>2</v>
      </c>
      <c r="K10" s="19">
        <v>2</v>
      </c>
      <c r="L10" s="19">
        <v>2</v>
      </c>
      <c r="M10" s="19">
        <v>0</v>
      </c>
      <c r="N10" s="19">
        <v>0</v>
      </c>
      <c r="O10" s="19">
        <v>18</v>
      </c>
      <c r="P10" s="19">
        <v>91</v>
      </c>
      <c r="Q10" s="20">
        <v>63.19</v>
      </c>
    </row>
    <row r="11" spans="1:22" ht="15" customHeight="1" x14ac:dyDescent="0.2">
      <c r="A11" s="48">
        <v>3</v>
      </c>
      <c r="B11" s="49" t="s">
        <v>60</v>
      </c>
      <c r="C11" s="18">
        <v>22</v>
      </c>
      <c r="D11" s="19">
        <v>22</v>
      </c>
      <c r="E11" s="20">
        <v>100</v>
      </c>
      <c r="F11" s="19">
        <v>4</v>
      </c>
      <c r="G11" s="19">
        <v>3</v>
      </c>
      <c r="H11" s="19">
        <v>6</v>
      </c>
      <c r="I11" s="19">
        <v>1</v>
      </c>
      <c r="J11" s="19">
        <v>1</v>
      </c>
      <c r="K11" s="19">
        <v>1</v>
      </c>
      <c r="L11" s="19">
        <v>3</v>
      </c>
      <c r="M11" s="19">
        <v>3</v>
      </c>
      <c r="N11" s="19">
        <v>0</v>
      </c>
      <c r="O11" s="19">
        <v>22</v>
      </c>
      <c r="P11" s="19">
        <v>110</v>
      </c>
      <c r="Q11" s="20">
        <v>62.5</v>
      </c>
    </row>
    <row r="12" spans="1:22" ht="15" customHeight="1" x14ac:dyDescent="0.2">
      <c r="A12" s="48">
        <v>4</v>
      </c>
      <c r="B12" s="49" t="s">
        <v>37</v>
      </c>
      <c r="C12" s="18">
        <v>53</v>
      </c>
      <c r="D12" s="19">
        <v>50</v>
      </c>
      <c r="E12" s="20">
        <v>94.34</v>
      </c>
      <c r="F12" s="19">
        <v>10</v>
      </c>
      <c r="G12" s="19">
        <v>8</v>
      </c>
      <c r="H12" s="19">
        <v>9</v>
      </c>
      <c r="I12" s="19">
        <v>5</v>
      </c>
      <c r="J12" s="19">
        <v>2</v>
      </c>
      <c r="K12" s="19">
        <v>10</v>
      </c>
      <c r="L12" s="19">
        <v>4</v>
      </c>
      <c r="M12" s="19">
        <v>2</v>
      </c>
      <c r="N12" s="19">
        <v>3</v>
      </c>
      <c r="O12" s="19">
        <v>53</v>
      </c>
      <c r="P12" s="19">
        <v>263</v>
      </c>
      <c r="Q12" s="20">
        <v>62.03</v>
      </c>
    </row>
    <row r="13" spans="1:22" ht="15" customHeight="1" x14ac:dyDescent="0.2">
      <c r="A13" s="48">
        <v>5</v>
      </c>
      <c r="B13" s="49" t="s">
        <v>35</v>
      </c>
      <c r="C13" s="18">
        <v>23</v>
      </c>
      <c r="D13" s="19">
        <v>22</v>
      </c>
      <c r="E13" s="20">
        <v>95.65</v>
      </c>
      <c r="F13" s="19">
        <v>4</v>
      </c>
      <c r="G13" s="19">
        <v>3</v>
      </c>
      <c r="H13" s="19">
        <v>2</v>
      </c>
      <c r="I13" s="19">
        <v>2</v>
      </c>
      <c r="J13" s="19">
        <v>4</v>
      </c>
      <c r="K13" s="19">
        <v>5</v>
      </c>
      <c r="L13" s="19">
        <v>1</v>
      </c>
      <c r="M13" s="19">
        <v>1</v>
      </c>
      <c r="N13" s="19">
        <v>1</v>
      </c>
      <c r="O13" s="19">
        <v>23</v>
      </c>
      <c r="P13" s="19">
        <v>109</v>
      </c>
      <c r="Q13" s="20">
        <v>59.24</v>
      </c>
    </row>
    <row r="14" spans="1:22" ht="15" customHeight="1" x14ac:dyDescent="0.2">
      <c r="A14" s="48">
        <v>6</v>
      </c>
      <c r="B14" s="49" t="s">
        <v>55</v>
      </c>
      <c r="C14" s="18">
        <v>14</v>
      </c>
      <c r="D14" s="19">
        <v>14</v>
      </c>
      <c r="E14" s="20">
        <v>100</v>
      </c>
      <c r="F14" s="19">
        <v>1</v>
      </c>
      <c r="G14" s="19">
        <v>2</v>
      </c>
      <c r="H14" s="19">
        <v>3</v>
      </c>
      <c r="I14" s="19">
        <v>2</v>
      </c>
      <c r="J14" s="19">
        <v>3</v>
      </c>
      <c r="K14" s="19">
        <v>0</v>
      </c>
      <c r="L14" s="19">
        <v>1</v>
      </c>
      <c r="M14" s="19">
        <v>2</v>
      </c>
      <c r="N14" s="19">
        <v>0</v>
      </c>
      <c r="O14" s="19">
        <v>14</v>
      </c>
      <c r="P14" s="19">
        <v>66</v>
      </c>
      <c r="Q14" s="20">
        <v>58.93</v>
      </c>
    </row>
    <row r="15" spans="1:22" ht="15" customHeight="1" x14ac:dyDescent="0.2">
      <c r="A15" s="48">
        <v>7</v>
      </c>
      <c r="B15" s="49" t="s">
        <v>58</v>
      </c>
      <c r="C15" s="18">
        <v>18</v>
      </c>
      <c r="D15" s="19">
        <v>18</v>
      </c>
      <c r="E15" s="20">
        <v>100</v>
      </c>
      <c r="F15" s="19">
        <v>1</v>
      </c>
      <c r="G15" s="19">
        <v>4</v>
      </c>
      <c r="H15" s="19">
        <v>2</v>
      </c>
      <c r="I15" s="19">
        <v>2</v>
      </c>
      <c r="J15" s="19">
        <v>2</v>
      </c>
      <c r="K15" s="19">
        <v>4</v>
      </c>
      <c r="L15" s="19">
        <v>1</v>
      </c>
      <c r="M15" s="19">
        <v>2</v>
      </c>
      <c r="N15" s="19">
        <v>0</v>
      </c>
      <c r="O15" s="19">
        <v>18</v>
      </c>
      <c r="P15" s="19">
        <v>82</v>
      </c>
      <c r="Q15" s="20">
        <v>56.94</v>
      </c>
    </row>
    <row r="16" spans="1:22" ht="15" customHeight="1" x14ac:dyDescent="0.2">
      <c r="A16" s="48">
        <v>8</v>
      </c>
      <c r="B16" s="49" t="s">
        <v>59</v>
      </c>
      <c r="C16" s="18">
        <v>16</v>
      </c>
      <c r="D16" s="19">
        <v>15</v>
      </c>
      <c r="E16" s="20">
        <v>93.75</v>
      </c>
      <c r="F16" s="19">
        <v>3</v>
      </c>
      <c r="G16" s="19">
        <v>1</v>
      </c>
      <c r="H16" s="19">
        <v>4</v>
      </c>
      <c r="I16" s="19">
        <v>1</v>
      </c>
      <c r="J16" s="19">
        <v>2</v>
      </c>
      <c r="K16" s="19">
        <v>0</v>
      </c>
      <c r="L16" s="19">
        <v>0</v>
      </c>
      <c r="M16" s="19">
        <v>4</v>
      </c>
      <c r="N16" s="19">
        <v>1</v>
      </c>
      <c r="O16" s="19">
        <v>16</v>
      </c>
      <c r="P16" s="19">
        <v>72</v>
      </c>
      <c r="Q16" s="20">
        <v>56.25</v>
      </c>
    </row>
    <row r="17" spans="1:17" ht="15" customHeight="1" x14ac:dyDescent="0.2">
      <c r="A17" s="48">
        <v>9</v>
      </c>
      <c r="B17" s="49" t="s">
        <v>41</v>
      </c>
      <c r="C17" s="18">
        <v>13</v>
      </c>
      <c r="D17" s="19">
        <v>12</v>
      </c>
      <c r="E17" s="20">
        <v>92.31</v>
      </c>
      <c r="F17" s="19">
        <v>2</v>
      </c>
      <c r="G17" s="19">
        <v>0</v>
      </c>
      <c r="H17" s="19">
        <v>3</v>
      </c>
      <c r="I17" s="19">
        <v>2</v>
      </c>
      <c r="J17" s="19">
        <v>2</v>
      </c>
      <c r="K17" s="19">
        <v>1</v>
      </c>
      <c r="L17" s="19">
        <v>0</v>
      </c>
      <c r="M17" s="19">
        <v>2</v>
      </c>
      <c r="N17" s="19">
        <v>1</v>
      </c>
      <c r="O17" s="19">
        <v>13</v>
      </c>
      <c r="P17" s="19">
        <v>57</v>
      </c>
      <c r="Q17" s="20">
        <v>54.81</v>
      </c>
    </row>
    <row r="18" spans="1:17" ht="15" customHeight="1" x14ac:dyDescent="0.2">
      <c r="A18" s="48">
        <v>10</v>
      </c>
      <c r="B18" s="49" t="s">
        <v>38</v>
      </c>
      <c r="C18" s="18">
        <v>13</v>
      </c>
      <c r="D18" s="19">
        <v>13</v>
      </c>
      <c r="E18" s="20">
        <v>100</v>
      </c>
      <c r="F18" s="19">
        <v>1</v>
      </c>
      <c r="G18" s="19">
        <v>3</v>
      </c>
      <c r="H18" s="19">
        <v>0</v>
      </c>
      <c r="I18" s="19">
        <v>2</v>
      </c>
      <c r="J18" s="19">
        <v>1</v>
      </c>
      <c r="K18" s="19">
        <v>2</v>
      </c>
      <c r="L18" s="19">
        <v>4</v>
      </c>
      <c r="M18" s="19">
        <v>0</v>
      </c>
      <c r="N18" s="19">
        <v>0</v>
      </c>
      <c r="O18" s="19">
        <v>13</v>
      </c>
      <c r="P18" s="19">
        <v>57</v>
      </c>
      <c r="Q18" s="20">
        <v>54.81</v>
      </c>
    </row>
    <row r="19" spans="1:17" ht="15" customHeight="1" x14ac:dyDescent="0.2">
      <c r="A19" s="48">
        <v>11</v>
      </c>
      <c r="B19" s="49" t="s">
        <v>53</v>
      </c>
      <c r="C19" s="18">
        <v>12</v>
      </c>
      <c r="D19" s="19">
        <v>12</v>
      </c>
      <c r="E19" s="20">
        <v>100</v>
      </c>
      <c r="F19" s="19">
        <v>0</v>
      </c>
      <c r="G19" s="19">
        <v>1</v>
      </c>
      <c r="H19" s="19">
        <v>3</v>
      </c>
      <c r="I19" s="19">
        <v>2</v>
      </c>
      <c r="J19" s="19">
        <v>3</v>
      </c>
      <c r="K19" s="19">
        <v>0</v>
      </c>
      <c r="L19" s="19">
        <v>2</v>
      </c>
      <c r="M19" s="19">
        <v>1</v>
      </c>
      <c r="N19" s="19">
        <v>0</v>
      </c>
      <c r="O19" s="19">
        <v>12</v>
      </c>
      <c r="P19" s="19">
        <v>52</v>
      </c>
      <c r="Q19" s="20">
        <v>54.17</v>
      </c>
    </row>
    <row r="20" spans="1:17" ht="15" customHeight="1" x14ac:dyDescent="0.2">
      <c r="A20" s="48">
        <v>12</v>
      </c>
      <c r="B20" s="49" t="s">
        <v>33</v>
      </c>
      <c r="C20" s="18">
        <v>26</v>
      </c>
      <c r="D20" s="19">
        <v>24</v>
      </c>
      <c r="E20" s="20">
        <v>92.31</v>
      </c>
      <c r="F20" s="19">
        <v>2</v>
      </c>
      <c r="G20" s="19">
        <v>4</v>
      </c>
      <c r="H20" s="19">
        <v>4</v>
      </c>
      <c r="I20" s="19">
        <v>2</v>
      </c>
      <c r="J20" s="19">
        <v>4</v>
      </c>
      <c r="K20" s="19">
        <v>2</v>
      </c>
      <c r="L20" s="19">
        <v>6</v>
      </c>
      <c r="M20" s="19">
        <v>0</v>
      </c>
      <c r="N20" s="19">
        <v>2</v>
      </c>
      <c r="O20" s="19">
        <v>26</v>
      </c>
      <c r="P20" s="19">
        <v>112</v>
      </c>
      <c r="Q20" s="20">
        <v>53.85</v>
      </c>
    </row>
    <row r="21" spans="1:17" ht="15" customHeight="1" x14ac:dyDescent="0.2">
      <c r="A21" s="48">
        <v>13</v>
      </c>
      <c r="B21" s="49" t="s">
        <v>57</v>
      </c>
      <c r="C21" s="18">
        <v>25</v>
      </c>
      <c r="D21" s="19">
        <v>24</v>
      </c>
      <c r="E21" s="20">
        <v>96</v>
      </c>
      <c r="F21" s="19">
        <v>0</v>
      </c>
      <c r="G21" s="19">
        <v>3</v>
      </c>
      <c r="H21" s="19">
        <v>5</v>
      </c>
      <c r="I21" s="19">
        <v>6</v>
      </c>
      <c r="J21" s="19">
        <v>2</v>
      </c>
      <c r="K21" s="19">
        <v>2</v>
      </c>
      <c r="L21" s="19">
        <v>6</v>
      </c>
      <c r="M21" s="19">
        <v>0</v>
      </c>
      <c r="N21" s="19">
        <v>1</v>
      </c>
      <c r="O21" s="19">
        <v>25</v>
      </c>
      <c r="P21" s="19">
        <v>107</v>
      </c>
      <c r="Q21" s="20">
        <v>53.5</v>
      </c>
    </row>
    <row r="22" spans="1:17" ht="15" customHeight="1" x14ac:dyDescent="0.2">
      <c r="A22" s="48">
        <v>14</v>
      </c>
      <c r="B22" s="49" t="s">
        <v>47</v>
      </c>
      <c r="C22" s="18">
        <v>19</v>
      </c>
      <c r="D22" s="19">
        <v>19</v>
      </c>
      <c r="E22" s="20">
        <v>100</v>
      </c>
      <c r="F22" s="19">
        <v>3</v>
      </c>
      <c r="G22" s="19">
        <v>2</v>
      </c>
      <c r="H22" s="19">
        <v>2</v>
      </c>
      <c r="I22" s="19">
        <v>1</v>
      </c>
      <c r="J22" s="19">
        <v>3</v>
      </c>
      <c r="K22" s="19">
        <v>2</v>
      </c>
      <c r="L22" s="19">
        <v>2</v>
      </c>
      <c r="M22" s="19">
        <v>4</v>
      </c>
      <c r="N22" s="19">
        <v>0</v>
      </c>
      <c r="O22" s="19">
        <v>19</v>
      </c>
      <c r="P22" s="19">
        <v>81</v>
      </c>
      <c r="Q22" s="20">
        <v>53.29</v>
      </c>
    </row>
    <row r="23" spans="1:17" ht="15" customHeight="1" x14ac:dyDescent="0.2">
      <c r="A23" s="48">
        <v>15</v>
      </c>
      <c r="B23" s="49" t="s">
        <v>39</v>
      </c>
      <c r="C23" s="18">
        <v>25</v>
      </c>
      <c r="D23" s="19">
        <v>25</v>
      </c>
      <c r="E23" s="20">
        <v>100</v>
      </c>
      <c r="F23" s="19">
        <v>1</v>
      </c>
      <c r="G23" s="19">
        <v>3</v>
      </c>
      <c r="H23" s="19">
        <v>2</v>
      </c>
      <c r="I23" s="19">
        <v>5</v>
      </c>
      <c r="J23" s="19">
        <v>2</v>
      </c>
      <c r="K23" s="19">
        <v>7</v>
      </c>
      <c r="L23" s="19">
        <v>3</v>
      </c>
      <c r="M23" s="19">
        <v>2</v>
      </c>
      <c r="N23" s="19">
        <v>0</v>
      </c>
      <c r="O23" s="19">
        <v>25</v>
      </c>
      <c r="P23" s="19">
        <v>103</v>
      </c>
      <c r="Q23" s="20">
        <v>51.5</v>
      </c>
    </row>
    <row r="24" spans="1:17" ht="15" customHeight="1" x14ac:dyDescent="0.2">
      <c r="A24" s="48">
        <v>16</v>
      </c>
      <c r="B24" s="49" t="s">
        <v>51</v>
      </c>
      <c r="C24" s="18">
        <v>10</v>
      </c>
      <c r="D24" s="19">
        <v>10</v>
      </c>
      <c r="E24" s="20">
        <v>100</v>
      </c>
      <c r="F24" s="19">
        <v>0</v>
      </c>
      <c r="G24" s="19">
        <v>1</v>
      </c>
      <c r="H24" s="19">
        <v>2</v>
      </c>
      <c r="I24" s="19">
        <v>2</v>
      </c>
      <c r="J24" s="19">
        <v>0</v>
      </c>
      <c r="K24" s="19">
        <v>2</v>
      </c>
      <c r="L24" s="19">
        <v>2</v>
      </c>
      <c r="M24" s="19">
        <v>1</v>
      </c>
      <c r="N24" s="19">
        <v>0</v>
      </c>
      <c r="O24" s="19">
        <v>10</v>
      </c>
      <c r="P24" s="19">
        <v>40</v>
      </c>
      <c r="Q24" s="20">
        <v>50</v>
      </c>
    </row>
    <row r="25" spans="1:17" ht="15" customHeight="1" x14ac:dyDescent="0.2">
      <c r="A25" s="48">
        <v>17</v>
      </c>
      <c r="B25" s="49" t="s">
        <v>45</v>
      </c>
      <c r="C25" s="18">
        <v>60</v>
      </c>
      <c r="D25" s="19">
        <v>54</v>
      </c>
      <c r="E25" s="20">
        <v>90</v>
      </c>
      <c r="F25" s="19">
        <v>6</v>
      </c>
      <c r="G25" s="19">
        <v>5</v>
      </c>
      <c r="H25" s="19">
        <v>5</v>
      </c>
      <c r="I25" s="19">
        <v>10</v>
      </c>
      <c r="J25" s="19">
        <v>8</v>
      </c>
      <c r="K25" s="19">
        <v>6</v>
      </c>
      <c r="L25" s="19">
        <v>7</v>
      </c>
      <c r="M25" s="19">
        <v>7</v>
      </c>
      <c r="N25" s="19">
        <v>6</v>
      </c>
      <c r="O25" s="19">
        <v>60</v>
      </c>
      <c r="P25" s="19">
        <v>234</v>
      </c>
      <c r="Q25" s="20">
        <v>48.75</v>
      </c>
    </row>
    <row r="26" spans="1:17" ht="15" customHeight="1" x14ac:dyDescent="0.2">
      <c r="A26" s="48">
        <v>18</v>
      </c>
      <c r="B26" s="49" t="s">
        <v>40</v>
      </c>
      <c r="C26" s="18">
        <v>60</v>
      </c>
      <c r="D26" s="19">
        <v>55</v>
      </c>
      <c r="E26" s="20">
        <v>91.67</v>
      </c>
      <c r="F26" s="19">
        <v>8</v>
      </c>
      <c r="G26" s="19">
        <v>4</v>
      </c>
      <c r="H26" s="19">
        <v>6</v>
      </c>
      <c r="I26" s="19">
        <v>5</v>
      </c>
      <c r="J26" s="19">
        <v>5</v>
      </c>
      <c r="K26" s="19">
        <v>13</v>
      </c>
      <c r="L26" s="19">
        <v>6</v>
      </c>
      <c r="M26" s="19">
        <v>8</v>
      </c>
      <c r="N26" s="19">
        <v>5</v>
      </c>
      <c r="O26" s="19">
        <v>60</v>
      </c>
      <c r="P26" s="19">
        <v>232</v>
      </c>
      <c r="Q26" s="20">
        <v>48.33</v>
      </c>
    </row>
    <row r="27" spans="1:17" ht="15" customHeight="1" x14ac:dyDescent="0.2">
      <c r="A27" s="48">
        <v>19</v>
      </c>
      <c r="B27" s="49" t="s">
        <v>46</v>
      </c>
      <c r="C27" s="18">
        <v>23</v>
      </c>
      <c r="D27" s="19">
        <v>19</v>
      </c>
      <c r="E27" s="20">
        <v>82.61</v>
      </c>
      <c r="F27" s="19">
        <v>2</v>
      </c>
      <c r="G27" s="19">
        <v>2</v>
      </c>
      <c r="H27" s="19">
        <v>3</v>
      </c>
      <c r="I27" s="19">
        <v>3</v>
      </c>
      <c r="J27" s="19">
        <v>2</v>
      </c>
      <c r="K27" s="19">
        <v>4</v>
      </c>
      <c r="L27" s="19">
        <v>1</v>
      </c>
      <c r="M27" s="19">
        <v>2</v>
      </c>
      <c r="N27" s="19">
        <v>4</v>
      </c>
      <c r="O27" s="19">
        <v>23</v>
      </c>
      <c r="P27" s="19">
        <v>87</v>
      </c>
      <c r="Q27" s="20">
        <v>47.28</v>
      </c>
    </row>
    <row r="28" spans="1:17" ht="15" customHeight="1" x14ac:dyDescent="0.2">
      <c r="A28" s="48">
        <v>20</v>
      </c>
      <c r="B28" s="49" t="s">
        <v>49</v>
      </c>
      <c r="C28" s="18">
        <v>24</v>
      </c>
      <c r="D28" s="19">
        <v>22</v>
      </c>
      <c r="E28" s="20">
        <v>91.67</v>
      </c>
      <c r="F28" s="19">
        <v>0</v>
      </c>
      <c r="G28" s="19">
        <v>5</v>
      </c>
      <c r="H28" s="19">
        <v>1</v>
      </c>
      <c r="I28" s="19">
        <v>2</v>
      </c>
      <c r="J28" s="19">
        <v>3</v>
      </c>
      <c r="K28" s="19">
        <v>4</v>
      </c>
      <c r="L28" s="19">
        <v>3</v>
      </c>
      <c r="M28" s="19">
        <v>4</v>
      </c>
      <c r="N28" s="19">
        <v>2</v>
      </c>
      <c r="O28" s="19">
        <v>24</v>
      </c>
      <c r="P28" s="19">
        <v>85</v>
      </c>
      <c r="Q28" s="20">
        <v>44.27</v>
      </c>
    </row>
    <row r="29" spans="1:17" ht="15" customHeight="1" x14ac:dyDescent="0.2">
      <c r="A29" s="48">
        <v>21</v>
      </c>
      <c r="B29" s="49" t="s">
        <v>50</v>
      </c>
      <c r="C29" s="18">
        <v>21</v>
      </c>
      <c r="D29" s="19">
        <v>19</v>
      </c>
      <c r="E29" s="20">
        <v>90.48</v>
      </c>
      <c r="F29" s="19">
        <v>1</v>
      </c>
      <c r="G29" s="19">
        <v>2</v>
      </c>
      <c r="H29" s="19">
        <v>3</v>
      </c>
      <c r="I29" s="19">
        <v>2</v>
      </c>
      <c r="J29" s="19">
        <v>2</v>
      </c>
      <c r="K29" s="19">
        <v>1</v>
      </c>
      <c r="L29" s="19">
        <v>4</v>
      </c>
      <c r="M29" s="19">
        <v>4</v>
      </c>
      <c r="N29" s="19">
        <v>2</v>
      </c>
      <c r="O29" s="19">
        <v>21</v>
      </c>
      <c r="P29" s="19">
        <v>73</v>
      </c>
      <c r="Q29" s="20">
        <v>43.45</v>
      </c>
    </row>
    <row r="30" spans="1:17" ht="15" customHeight="1" x14ac:dyDescent="0.2">
      <c r="A30" s="48">
        <v>22</v>
      </c>
      <c r="B30" s="49" t="s">
        <v>34</v>
      </c>
      <c r="C30" s="18">
        <v>16</v>
      </c>
      <c r="D30" s="19">
        <v>15</v>
      </c>
      <c r="E30" s="20">
        <v>93.75</v>
      </c>
      <c r="F30" s="19">
        <v>2</v>
      </c>
      <c r="G30" s="19">
        <v>0</v>
      </c>
      <c r="H30" s="19">
        <v>1</v>
      </c>
      <c r="I30" s="19">
        <v>2</v>
      </c>
      <c r="J30" s="19">
        <v>2</v>
      </c>
      <c r="K30" s="19">
        <v>2</v>
      </c>
      <c r="L30" s="19">
        <v>3</v>
      </c>
      <c r="M30" s="19">
        <v>3</v>
      </c>
      <c r="N30" s="19">
        <v>1</v>
      </c>
      <c r="O30" s="19">
        <v>16</v>
      </c>
      <c r="P30" s="19">
        <v>55</v>
      </c>
      <c r="Q30" s="20">
        <v>42.97</v>
      </c>
    </row>
    <row r="31" spans="1:17" ht="15" customHeight="1" x14ac:dyDescent="0.2">
      <c r="A31" s="48">
        <v>23</v>
      </c>
      <c r="B31" s="49" t="s">
        <v>36</v>
      </c>
      <c r="C31" s="18">
        <v>15</v>
      </c>
      <c r="D31" s="19">
        <v>12</v>
      </c>
      <c r="E31" s="20">
        <v>80</v>
      </c>
      <c r="F31" s="19">
        <v>1</v>
      </c>
      <c r="G31" s="19">
        <v>1</v>
      </c>
      <c r="H31" s="19">
        <v>2</v>
      </c>
      <c r="I31" s="19">
        <v>0</v>
      </c>
      <c r="J31" s="19">
        <v>1</v>
      </c>
      <c r="K31" s="19">
        <v>4</v>
      </c>
      <c r="L31" s="19">
        <v>3</v>
      </c>
      <c r="M31" s="19">
        <v>0</v>
      </c>
      <c r="N31" s="19">
        <v>3</v>
      </c>
      <c r="O31" s="19">
        <v>15</v>
      </c>
      <c r="P31" s="19">
        <v>49</v>
      </c>
      <c r="Q31" s="20">
        <v>40.83</v>
      </c>
    </row>
    <row r="32" spans="1:17" ht="15" customHeight="1" x14ac:dyDescent="0.2">
      <c r="A32" s="48">
        <v>24</v>
      </c>
      <c r="B32" s="49" t="s">
        <v>48</v>
      </c>
      <c r="C32" s="18">
        <v>19</v>
      </c>
      <c r="D32" s="19">
        <v>18</v>
      </c>
      <c r="E32" s="20">
        <v>94.74</v>
      </c>
      <c r="F32" s="19">
        <v>0</v>
      </c>
      <c r="G32" s="19">
        <v>1</v>
      </c>
      <c r="H32" s="19">
        <v>2</v>
      </c>
      <c r="I32" s="19">
        <v>2</v>
      </c>
      <c r="J32" s="19">
        <v>2</v>
      </c>
      <c r="K32" s="19">
        <v>2</v>
      </c>
      <c r="L32" s="19">
        <v>5</v>
      </c>
      <c r="M32" s="19">
        <v>4</v>
      </c>
      <c r="N32" s="19">
        <v>1</v>
      </c>
      <c r="O32" s="19">
        <v>19</v>
      </c>
      <c r="P32" s="19">
        <v>57</v>
      </c>
      <c r="Q32" s="20">
        <v>37.5</v>
      </c>
    </row>
    <row r="33" spans="1:22" ht="15" customHeight="1" x14ac:dyDescent="0.2">
      <c r="A33" s="48">
        <v>25</v>
      </c>
      <c r="B33" s="49" t="s">
        <v>52</v>
      </c>
      <c r="C33" s="18">
        <v>59</v>
      </c>
      <c r="D33" s="19">
        <v>55</v>
      </c>
      <c r="E33" s="20">
        <v>93.22</v>
      </c>
      <c r="F33" s="19">
        <v>2</v>
      </c>
      <c r="G33" s="19">
        <v>4</v>
      </c>
      <c r="H33" s="19">
        <v>3</v>
      </c>
      <c r="I33" s="19">
        <v>5</v>
      </c>
      <c r="J33" s="19">
        <v>8</v>
      </c>
      <c r="K33" s="19">
        <v>9</v>
      </c>
      <c r="L33" s="19">
        <v>7</v>
      </c>
      <c r="M33" s="19">
        <v>17</v>
      </c>
      <c r="N33" s="19">
        <v>4</v>
      </c>
      <c r="O33" s="19">
        <v>59</v>
      </c>
      <c r="P33" s="19">
        <v>177</v>
      </c>
      <c r="Q33" s="20">
        <v>37.5</v>
      </c>
    </row>
    <row r="34" spans="1:22" ht="15" customHeight="1" x14ac:dyDescent="0.2">
      <c r="A34" s="48">
        <v>26</v>
      </c>
      <c r="B34" s="49" t="s">
        <v>43</v>
      </c>
      <c r="C34" s="18">
        <v>18</v>
      </c>
      <c r="D34" s="19">
        <v>17</v>
      </c>
      <c r="E34" s="20">
        <v>94.44</v>
      </c>
      <c r="F34" s="19">
        <v>0</v>
      </c>
      <c r="G34" s="19">
        <v>1</v>
      </c>
      <c r="H34" s="19">
        <v>1</v>
      </c>
      <c r="I34" s="19">
        <v>0</v>
      </c>
      <c r="J34" s="19">
        <v>4</v>
      </c>
      <c r="K34" s="19">
        <v>3</v>
      </c>
      <c r="L34" s="19">
        <v>5</v>
      </c>
      <c r="M34" s="19">
        <v>3</v>
      </c>
      <c r="N34" s="19">
        <v>1</v>
      </c>
      <c r="O34" s="19">
        <v>18</v>
      </c>
      <c r="P34" s="19">
        <v>51</v>
      </c>
      <c r="Q34" s="20">
        <v>35.42</v>
      </c>
    </row>
    <row r="35" spans="1:22" ht="15" customHeight="1" x14ac:dyDescent="0.2">
      <c r="A35" s="48">
        <v>27</v>
      </c>
      <c r="B35" s="49" t="s">
        <v>44</v>
      </c>
      <c r="C35" s="18">
        <v>21</v>
      </c>
      <c r="D35" s="19">
        <v>14</v>
      </c>
      <c r="E35" s="20">
        <v>66.67</v>
      </c>
      <c r="F35" s="19">
        <v>0</v>
      </c>
      <c r="G35" s="19">
        <v>1</v>
      </c>
      <c r="H35" s="19">
        <v>1</v>
      </c>
      <c r="I35" s="19">
        <v>1</v>
      </c>
      <c r="J35" s="19">
        <v>4</v>
      </c>
      <c r="K35" s="19">
        <v>3</v>
      </c>
      <c r="L35" s="19">
        <v>2</v>
      </c>
      <c r="M35" s="19">
        <v>2</v>
      </c>
      <c r="N35" s="19">
        <v>7</v>
      </c>
      <c r="O35" s="19">
        <v>21</v>
      </c>
      <c r="P35" s="19">
        <v>49</v>
      </c>
      <c r="Q35" s="20">
        <v>29.17</v>
      </c>
    </row>
    <row r="36" spans="1:22" ht="15" customHeight="1" x14ac:dyDescent="0.2">
      <c r="A36" s="48">
        <v>28</v>
      </c>
      <c r="B36" s="49" t="s">
        <v>54</v>
      </c>
      <c r="C36" s="18">
        <v>30</v>
      </c>
      <c r="D36" s="19">
        <v>23</v>
      </c>
      <c r="E36" s="20">
        <v>76.67</v>
      </c>
      <c r="F36" s="19">
        <v>0</v>
      </c>
      <c r="G36" s="19">
        <v>0</v>
      </c>
      <c r="H36" s="19">
        <v>1</v>
      </c>
      <c r="I36" s="19">
        <v>2</v>
      </c>
      <c r="J36" s="19">
        <v>4</v>
      </c>
      <c r="K36" s="19">
        <v>5</v>
      </c>
      <c r="L36" s="19">
        <v>7</v>
      </c>
      <c r="M36" s="19">
        <v>4</v>
      </c>
      <c r="N36" s="19">
        <v>7</v>
      </c>
      <c r="O36" s="19">
        <v>30</v>
      </c>
      <c r="P36" s="19">
        <v>65</v>
      </c>
      <c r="Q36" s="20">
        <v>27.08</v>
      </c>
    </row>
    <row r="37" spans="1:22" ht="15" customHeight="1" x14ac:dyDescent="0.2">
      <c r="A37" s="77" t="s">
        <v>26</v>
      </c>
      <c r="B37" s="77"/>
      <c r="C37" s="51">
        <f>SUM(C9:C36)</f>
        <v>701</v>
      </c>
      <c r="D37" s="51">
        <f>SUM(D9:D36)</f>
        <v>648</v>
      </c>
      <c r="E37" s="52">
        <f>IF(C37&gt;0,ROUND((D37/C37)*100,2),0)</f>
        <v>92.44</v>
      </c>
      <c r="F37" s="51">
        <f t="shared" ref="F37:P37" si="0">SUM(F9:F36)</f>
        <v>63</v>
      </c>
      <c r="G37" s="51">
        <f t="shared" si="0"/>
        <v>71</v>
      </c>
      <c r="H37" s="51">
        <f t="shared" si="0"/>
        <v>84</v>
      </c>
      <c r="I37" s="51">
        <f t="shared" si="0"/>
        <v>74</v>
      </c>
      <c r="J37" s="51">
        <f t="shared" si="0"/>
        <v>81</v>
      </c>
      <c r="K37" s="51">
        <f t="shared" si="0"/>
        <v>99</v>
      </c>
      <c r="L37" s="51">
        <f t="shared" si="0"/>
        <v>93</v>
      </c>
      <c r="M37" s="51">
        <f t="shared" si="0"/>
        <v>83</v>
      </c>
      <c r="N37" s="51">
        <f t="shared" si="0"/>
        <v>53</v>
      </c>
      <c r="O37" s="51">
        <f t="shared" si="0"/>
        <v>701</v>
      </c>
      <c r="P37" s="51">
        <f t="shared" si="0"/>
        <v>2765</v>
      </c>
      <c r="Q37" s="52">
        <f>IF(C37&gt;0,ROUND((P37/C37)*12.5,2),0)</f>
        <v>49.3</v>
      </c>
    </row>
    <row r="38" spans="1:22" s="9" customFormat="1" ht="10.5" x14ac:dyDescent="0.2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"/>
      <c r="S38" s="8"/>
      <c r="T38" s="7"/>
      <c r="U38" s="7"/>
      <c r="V38" s="7"/>
    </row>
    <row r="39" spans="1:22" s="9" customFormat="1" ht="40.15" customHeight="1" x14ac:dyDescent="0.15">
      <c r="A39" s="80" t="s"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"/>
      <c r="S39" s="8"/>
      <c r="T39" s="7"/>
      <c r="U39" s="7"/>
      <c r="V39" s="7"/>
    </row>
    <row r="40" spans="1:22" s="17" customFormat="1" ht="40.1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6"/>
      <c r="S40" s="15"/>
      <c r="T40" s="16"/>
      <c r="U40" s="16"/>
      <c r="V40" s="16"/>
    </row>
    <row r="1021" spans="1:22" ht="24.95" customHeight="1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5" customHeight="1" x14ac:dyDescent="0.2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</sheetData>
  <sheetProtection algorithmName="SHA-512" hashValue="VIFq+VJxGfxaI/VmmvoizZuzp54C9HJB03GAfMSfskZC5tiv2yz8eVfSSWXYIOMFXCmrRUneSDBomCPikykzhQ==" saltValue="ewtI5EFIQUIchaugCUHJEg==" spinCount="100000" sheet="1" objects="1" scenarios="1"/>
  <mergeCells count="11">
    <mergeCell ref="A7:Q7"/>
    <mergeCell ref="A37:B37"/>
    <mergeCell ref="A38:Q38"/>
    <mergeCell ref="A39:Q39"/>
    <mergeCell ref="A40:Q40"/>
    <mergeCell ref="A6:Q6"/>
    <mergeCell ref="A1:Q1"/>
    <mergeCell ref="A2:Q2"/>
    <mergeCell ref="A3:Q3"/>
    <mergeCell ref="A4:Q4"/>
    <mergeCell ref="A5:Q5"/>
  </mergeCells>
  <conditionalFormatting sqref="Q9:Q36">
    <cfRule type="cellIs" dxfId="29" priority="471" operator="lessThan">
      <formula>$Q$37</formula>
    </cfRule>
    <cfRule type="cellIs" dxfId="28" priority="472" operator="greaterThanOrEqual">
      <formula>$Q$37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4"/>
  <sheetViews>
    <sheetView showGridLines="0" zoomScaleNormal="100" workbookViewId="0">
      <pane xSplit="17" ySplit="8" topLeftCell="R9" activePane="bottomRight" state="frozen"/>
      <selection pane="topRight" activeCell="R1" sqref="R1"/>
      <selection pane="bottomLeft" activeCell="A10" sqref="A10"/>
      <selection pane="bottomRight" activeCell="S1" sqref="S1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47</v>
      </c>
      <c r="C9" s="18">
        <v>8</v>
      </c>
      <c r="D9" s="19">
        <v>8</v>
      </c>
      <c r="E9" s="20">
        <v>100</v>
      </c>
      <c r="F9" s="19">
        <v>1</v>
      </c>
      <c r="G9" s="19">
        <v>4</v>
      </c>
      <c r="H9" s="19">
        <v>1</v>
      </c>
      <c r="I9" s="19">
        <v>1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8</v>
      </c>
      <c r="P9" s="19">
        <v>50</v>
      </c>
      <c r="Q9" s="20">
        <v>78.13</v>
      </c>
    </row>
    <row r="10" spans="1:22" ht="15" customHeight="1" x14ac:dyDescent="0.2">
      <c r="A10" s="48">
        <v>2</v>
      </c>
      <c r="B10" s="49" t="s">
        <v>45</v>
      </c>
      <c r="C10" s="18">
        <v>12</v>
      </c>
      <c r="D10" s="19">
        <v>12</v>
      </c>
      <c r="E10" s="20">
        <v>100</v>
      </c>
      <c r="F10" s="19">
        <v>1</v>
      </c>
      <c r="G10" s="19">
        <v>1</v>
      </c>
      <c r="H10" s="19">
        <v>0</v>
      </c>
      <c r="I10" s="19">
        <v>2</v>
      </c>
      <c r="J10" s="19">
        <v>5</v>
      </c>
      <c r="K10" s="19">
        <v>1</v>
      </c>
      <c r="L10" s="19">
        <v>2</v>
      </c>
      <c r="M10" s="19">
        <v>0</v>
      </c>
      <c r="N10" s="19">
        <v>0</v>
      </c>
      <c r="O10" s="19">
        <v>12</v>
      </c>
      <c r="P10" s="19">
        <v>52</v>
      </c>
      <c r="Q10" s="20">
        <v>54.17</v>
      </c>
    </row>
    <row r="11" spans="1:22" ht="15" customHeight="1" x14ac:dyDescent="0.2">
      <c r="A11" s="77" t="s">
        <v>26</v>
      </c>
      <c r="B11" s="77"/>
      <c r="C11" s="51">
        <f>SUM(C9:C10)</f>
        <v>20</v>
      </c>
      <c r="D11" s="51">
        <f>SUM(D9:D10)</f>
        <v>20</v>
      </c>
      <c r="E11" s="52">
        <f>IF(C11&gt;0,ROUND((D11/C11)*100,2),0)</f>
        <v>100</v>
      </c>
      <c r="F11" s="51">
        <f t="shared" ref="F11:P11" si="0">SUM(F9:F10)</f>
        <v>2</v>
      </c>
      <c r="G11" s="51">
        <f t="shared" si="0"/>
        <v>5</v>
      </c>
      <c r="H11" s="51">
        <f t="shared" si="0"/>
        <v>1</v>
      </c>
      <c r="I11" s="51">
        <f t="shared" si="0"/>
        <v>3</v>
      </c>
      <c r="J11" s="51">
        <f t="shared" si="0"/>
        <v>5</v>
      </c>
      <c r="K11" s="51">
        <f t="shared" si="0"/>
        <v>2</v>
      </c>
      <c r="L11" s="51">
        <f t="shared" si="0"/>
        <v>2</v>
      </c>
      <c r="M11" s="51">
        <f t="shared" si="0"/>
        <v>0</v>
      </c>
      <c r="N11" s="51">
        <f t="shared" si="0"/>
        <v>0</v>
      </c>
      <c r="O11" s="51">
        <f t="shared" si="0"/>
        <v>20</v>
      </c>
      <c r="P11" s="51">
        <f t="shared" si="0"/>
        <v>102</v>
      </c>
      <c r="Q11" s="52">
        <f>IF(C11&gt;0,ROUND((P11/C11)*12.5,2),0)</f>
        <v>63.75</v>
      </c>
    </row>
    <row r="12" spans="1:22" s="9" customFormat="1" ht="10.5" x14ac:dyDescent="0.2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"/>
      <c r="S12" s="8"/>
      <c r="T12" s="7"/>
      <c r="U12" s="7"/>
      <c r="V12" s="7"/>
    </row>
    <row r="13" spans="1:22" s="9" customFormat="1" ht="40.15" customHeight="1" x14ac:dyDescent="0.15">
      <c r="A13" s="80" t="s">
        <v>27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7"/>
      <c r="S13" s="8"/>
      <c r="T13" s="7"/>
      <c r="U13" s="7"/>
      <c r="V13" s="7"/>
    </row>
    <row r="14" spans="1:22" s="17" customFormat="1" ht="40.15" customHeight="1" x14ac:dyDescent="0.2">
      <c r="A14" s="82" t="s">
        <v>28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6"/>
      <c r="S14" s="15"/>
      <c r="T14" s="16"/>
      <c r="U14" s="16"/>
      <c r="V14" s="16"/>
    </row>
    <row r="995" spans="1:22" ht="24.95" customHeight="1" x14ac:dyDescent="0.2">
      <c r="A995" s="12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</row>
    <row r="996" spans="1:22" ht="24.95" customHeight="1" x14ac:dyDescent="0.2">
      <c r="A996" s="14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</row>
    <row r="997" spans="1:22" ht="24.95" customHeight="1" x14ac:dyDescent="0.2">
      <c r="A997" s="14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</row>
    <row r="998" spans="1:22" ht="24.95" customHeight="1" x14ac:dyDescent="0.2">
      <c r="A998" s="14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</row>
    <row r="999" spans="1:22" ht="24.95" customHeight="1" x14ac:dyDescent="0.2">
      <c r="A999" s="14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</row>
    <row r="1000" spans="1:22" ht="24.95" customHeight="1" x14ac:dyDescent="0.2">
      <c r="A1000" s="14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</row>
    <row r="1001" spans="1:22" ht="24.95" customHeight="1" x14ac:dyDescent="0.2">
      <c r="A1001" s="14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</row>
    <row r="1002" spans="1:22" ht="24.95" customHeight="1" x14ac:dyDescent="0.2">
      <c r="A1002" s="14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</row>
    <row r="1003" spans="1:22" ht="24.95" customHeight="1" x14ac:dyDescent="0.2">
      <c r="A1003" s="14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</row>
    <row r="1004" spans="1:22" ht="24.95" customHeight="1" x14ac:dyDescent="0.2">
      <c r="A1004" s="14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</row>
    <row r="1005" spans="1:22" ht="24.95" customHeight="1" x14ac:dyDescent="0.2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</row>
    <row r="1006" spans="1:22" ht="24.95" customHeight="1" x14ac:dyDescent="0.2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</row>
    <row r="1007" spans="1:22" ht="24.95" customHeight="1" x14ac:dyDescent="0.2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</row>
    <row r="1008" spans="1:22" ht="24.95" customHeight="1" x14ac:dyDescent="0.2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</row>
    <row r="1009" spans="1:22" ht="24.95" customHeight="1" x14ac:dyDescent="0.2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</row>
    <row r="1010" spans="1:22" ht="24.95" customHeight="1" x14ac:dyDescent="0.2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</row>
    <row r="1011" spans="1:22" ht="24.95" customHeight="1" x14ac:dyDescent="0.2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</row>
    <row r="1012" spans="1:22" ht="24.95" customHeight="1" x14ac:dyDescent="0.2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</row>
    <row r="1013" spans="1:22" ht="24.95" customHeight="1" x14ac:dyDescent="0.2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</row>
    <row r="1014" spans="1:22" ht="24.95" customHeight="1" x14ac:dyDescent="0.2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</row>
  </sheetData>
  <sheetProtection algorithmName="SHA-512" hashValue="hEV8k6QOZDBzqOHqNtOInHxicSFoHU3mqwBQqVvExv0Kb2iVak1IY/WQdFGLCOli9yNZY3ssHEuXJmyH3XhpAw==" saltValue="eKfCsUk0NxbwyFgnjpTlZA==" spinCount="100000" sheet="1" objects="1" scenarios="1"/>
  <mergeCells count="11">
    <mergeCell ref="A7:Q7"/>
    <mergeCell ref="A11:B11"/>
    <mergeCell ref="A12:Q12"/>
    <mergeCell ref="A13:Q13"/>
    <mergeCell ref="A14:Q14"/>
    <mergeCell ref="A6:Q6"/>
    <mergeCell ref="A1:Q1"/>
    <mergeCell ref="A2:Q2"/>
    <mergeCell ref="A3:Q3"/>
    <mergeCell ref="A4:Q4"/>
    <mergeCell ref="A5:Q5"/>
  </mergeCells>
  <conditionalFormatting sqref="Q9:Q10">
    <cfRule type="cellIs" dxfId="27" priority="627" operator="lessThan">
      <formula>$Q$11</formula>
    </cfRule>
    <cfRule type="cellIs" dxfId="26" priority="628" operator="greaterThanOrEqual">
      <formula>$Q$11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0"/>
  <sheetViews>
    <sheetView showGridLines="0" zoomScaleNormal="100" workbookViewId="0">
      <pane xSplit="17" ySplit="8" topLeftCell="R25" activePane="bottomRight" state="frozen"/>
      <selection pane="topRight" activeCell="R1" sqref="R1"/>
      <selection pane="bottomLeft" activeCell="A10" sqref="A10"/>
      <selection pane="bottomRight" activeCell="F37" sqref="F37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73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53</v>
      </c>
      <c r="C9" s="18">
        <v>38</v>
      </c>
      <c r="D9" s="19">
        <v>38</v>
      </c>
      <c r="E9" s="20">
        <v>100</v>
      </c>
      <c r="F9" s="19">
        <v>6</v>
      </c>
      <c r="G9" s="19">
        <v>5</v>
      </c>
      <c r="H9" s="19">
        <v>14</v>
      </c>
      <c r="I9" s="19">
        <v>4</v>
      </c>
      <c r="J9" s="19">
        <v>3</v>
      </c>
      <c r="K9" s="19">
        <v>3</v>
      </c>
      <c r="L9" s="19">
        <v>3</v>
      </c>
      <c r="M9" s="19">
        <v>0</v>
      </c>
      <c r="N9" s="19">
        <v>0</v>
      </c>
      <c r="O9" s="19">
        <v>38</v>
      </c>
      <c r="P9" s="19">
        <v>214</v>
      </c>
      <c r="Q9" s="20">
        <v>70.39</v>
      </c>
    </row>
    <row r="10" spans="1:22" ht="15" customHeight="1" x14ac:dyDescent="0.2">
      <c r="A10" s="48">
        <v>2</v>
      </c>
      <c r="B10" s="49" t="s">
        <v>37</v>
      </c>
      <c r="C10" s="18">
        <v>67</v>
      </c>
      <c r="D10" s="19">
        <v>67</v>
      </c>
      <c r="E10" s="20">
        <v>100</v>
      </c>
      <c r="F10" s="19">
        <v>11</v>
      </c>
      <c r="G10" s="19">
        <v>10</v>
      </c>
      <c r="H10" s="19">
        <v>11</v>
      </c>
      <c r="I10" s="19">
        <v>10</v>
      </c>
      <c r="J10" s="19">
        <v>8</v>
      </c>
      <c r="K10" s="19">
        <v>8</v>
      </c>
      <c r="L10" s="19">
        <v>6</v>
      </c>
      <c r="M10" s="19">
        <v>3</v>
      </c>
      <c r="N10" s="19">
        <v>0</v>
      </c>
      <c r="O10" s="19">
        <v>67</v>
      </c>
      <c r="P10" s="19">
        <v>345</v>
      </c>
      <c r="Q10" s="20">
        <v>64.37</v>
      </c>
    </row>
    <row r="11" spans="1:22" ht="15" customHeight="1" x14ac:dyDescent="0.2">
      <c r="A11" s="48">
        <v>3</v>
      </c>
      <c r="B11" s="49" t="s">
        <v>36</v>
      </c>
      <c r="C11" s="18">
        <v>29</v>
      </c>
      <c r="D11" s="19">
        <v>29</v>
      </c>
      <c r="E11" s="20">
        <v>100</v>
      </c>
      <c r="F11" s="19">
        <v>3</v>
      </c>
      <c r="G11" s="19">
        <v>4</v>
      </c>
      <c r="H11" s="19">
        <v>2</v>
      </c>
      <c r="I11" s="19">
        <v>8</v>
      </c>
      <c r="J11" s="19">
        <v>9</v>
      </c>
      <c r="K11" s="19">
        <v>0</v>
      </c>
      <c r="L11" s="19">
        <v>3</v>
      </c>
      <c r="M11" s="19">
        <v>0</v>
      </c>
      <c r="N11" s="19">
        <v>0</v>
      </c>
      <c r="O11" s="19">
        <v>29</v>
      </c>
      <c r="P11" s="19">
        <v>146</v>
      </c>
      <c r="Q11" s="20">
        <v>62.93</v>
      </c>
    </row>
    <row r="12" spans="1:22" ht="15" customHeight="1" x14ac:dyDescent="0.2">
      <c r="A12" s="48">
        <v>4</v>
      </c>
      <c r="B12" s="49" t="s">
        <v>40</v>
      </c>
      <c r="C12" s="18">
        <v>84</v>
      </c>
      <c r="D12" s="19">
        <v>84</v>
      </c>
      <c r="E12" s="20">
        <v>100</v>
      </c>
      <c r="F12" s="19">
        <v>13</v>
      </c>
      <c r="G12" s="19">
        <v>12</v>
      </c>
      <c r="H12" s="19">
        <v>11</v>
      </c>
      <c r="I12" s="19">
        <v>10</v>
      </c>
      <c r="J12" s="19">
        <v>7</v>
      </c>
      <c r="K12" s="19">
        <v>13</v>
      </c>
      <c r="L12" s="19">
        <v>15</v>
      </c>
      <c r="M12" s="19">
        <v>3</v>
      </c>
      <c r="N12" s="19">
        <v>0</v>
      </c>
      <c r="O12" s="19">
        <v>84</v>
      </c>
      <c r="P12" s="19">
        <v>404</v>
      </c>
      <c r="Q12" s="20">
        <v>60.12</v>
      </c>
    </row>
    <row r="13" spans="1:22" ht="15" customHeight="1" x14ac:dyDescent="0.2">
      <c r="A13" s="48">
        <v>5</v>
      </c>
      <c r="B13" s="49" t="s">
        <v>55</v>
      </c>
      <c r="C13" s="18">
        <v>45</v>
      </c>
      <c r="D13" s="19">
        <v>45</v>
      </c>
      <c r="E13" s="20">
        <v>100</v>
      </c>
      <c r="F13" s="19">
        <v>6</v>
      </c>
      <c r="G13" s="19">
        <v>5</v>
      </c>
      <c r="H13" s="19">
        <v>7</v>
      </c>
      <c r="I13" s="19">
        <v>10</v>
      </c>
      <c r="J13" s="19">
        <v>3</v>
      </c>
      <c r="K13" s="19">
        <v>3</v>
      </c>
      <c r="L13" s="19">
        <v>7</v>
      </c>
      <c r="M13" s="19">
        <v>4</v>
      </c>
      <c r="N13" s="19">
        <v>0</v>
      </c>
      <c r="O13" s="19">
        <v>45</v>
      </c>
      <c r="P13" s="19">
        <v>214</v>
      </c>
      <c r="Q13" s="20">
        <v>59.44</v>
      </c>
    </row>
    <row r="14" spans="1:22" ht="15" customHeight="1" x14ac:dyDescent="0.2">
      <c r="A14" s="48">
        <v>6</v>
      </c>
      <c r="B14" s="49" t="s">
        <v>42</v>
      </c>
      <c r="C14" s="18">
        <v>39</v>
      </c>
      <c r="D14" s="19">
        <v>38</v>
      </c>
      <c r="E14" s="20">
        <v>97.44</v>
      </c>
      <c r="F14" s="19">
        <v>6</v>
      </c>
      <c r="G14" s="19">
        <v>5</v>
      </c>
      <c r="H14" s="19">
        <v>5</v>
      </c>
      <c r="I14" s="19">
        <v>4</v>
      </c>
      <c r="J14" s="19">
        <v>6</v>
      </c>
      <c r="K14" s="19">
        <v>4</v>
      </c>
      <c r="L14" s="19">
        <v>3</v>
      </c>
      <c r="M14" s="19">
        <v>5</v>
      </c>
      <c r="N14" s="19">
        <v>1</v>
      </c>
      <c r="O14" s="19">
        <v>39</v>
      </c>
      <c r="P14" s="19">
        <v>180</v>
      </c>
      <c r="Q14" s="20">
        <v>57.69</v>
      </c>
    </row>
    <row r="15" spans="1:22" ht="15" customHeight="1" x14ac:dyDescent="0.2">
      <c r="A15" s="48">
        <v>7</v>
      </c>
      <c r="B15" s="49" t="s">
        <v>39</v>
      </c>
      <c r="C15" s="18">
        <v>41</v>
      </c>
      <c r="D15" s="19">
        <v>40</v>
      </c>
      <c r="E15" s="20">
        <v>97.56</v>
      </c>
      <c r="F15" s="19">
        <v>0</v>
      </c>
      <c r="G15" s="19">
        <v>8</v>
      </c>
      <c r="H15" s="19">
        <v>9</v>
      </c>
      <c r="I15" s="19">
        <v>3</v>
      </c>
      <c r="J15" s="19">
        <v>9</v>
      </c>
      <c r="K15" s="19">
        <v>5</v>
      </c>
      <c r="L15" s="19">
        <v>3</v>
      </c>
      <c r="M15" s="19">
        <v>3</v>
      </c>
      <c r="N15" s="19">
        <v>1</v>
      </c>
      <c r="O15" s="19">
        <v>41</v>
      </c>
      <c r="P15" s="19">
        <v>185</v>
      </c>
      <c r="Q15" s="20">
        <v>56.4</v>
      </c>
    </row>
    <row r="16" spans="1:22" ht="15" customHeight="1" x14ac:dyDescent="0.2">
      <c r="A16" s="48">
        <v>8</v>
      </c>
      <c r="B16" s="49" t="s">
        <v>57</v>
      </c>
      <c r="C16" s="18">
        <v>43</v>
      </c>
      <c r="D16" s="19">
        <v>42</v>
      </c>
      <c r="E16" s="20">
        <v>97.67</v>
      </c>
      <c r="F16" s="19">
        <v>6</v>
      </c>
      <c r="G16" s="19">
        <v>4</v>
      </c>
      <c r="H16" s="19">
        <v>3</v>
      </c>
      <c r="I16" s="19">
        <v>5</v>
      </c>
      <c r="J16" s="19">
        <v>11</v>
      </c>
      <c r="K16" s="19">
        <v>5</v>
      </c>
      <c r="L16" s="19">
        <v>6</v>
      </c>
      <c r="M16" s="19">
        <v>2</v>
      </c>
      <c r="N16" s="19">
        <v>1</v>
      </c>
      <c r="O16" s="19">
        <v>43</v>
      </c>
      <c r="P16" s="19">
        <v>192</v>
      </c>
      <c r="Q16" s="20">
        <v>55.81</v>
      </c>
    </row>
    <row r="17" spans="1:17" ht="15" customHeight="1" x14ac:dyDescent="0.2">
      <c r="A17" s="48">
        <v>9</v>
      </c>
      <c r="B17" s="49" t="s">
        <v>33</v>
      </c>
      <c r="C17" s="18">
        <v>42</v>
      </c>
      <c r="D17" s="19">
        <v>42</v>
      </c>
      <c r="E17" s="20">
        <v>100</v>
      </c>
      <c r="F17" s="19">
        <v>5</v>
      </c>
      <c r="G17" s="19">
        <v>2</v>
      </c>
      <c r="H17" s="19">
        <v>6</v>
      </c>
      <c r="I17" s="19">
        <v>7</v>
      </c>
      <c r="J17" s="19">
        <v>7</v>
      </c>
      <c r="K17" s="19">
        <v>7</v>
      </c>
      <c r="L17" s="19">
        <v>5</v>
      </c>
      <c r="M17" s="19">
        <v>3</v>
      </c>
      <c r="N17" s="19">
        <v>0</v>
      </c>
      <c r="O17" s="19">
        <v>42</v>
      </c>
      <c r="P17" s="19">
        <v>187</v>
      </c>
      <c r="Q17" s="20">
        <v>55.65</v>
      </c>
    </row>
    <row r="18" spans="1:17" ht="15" customHeight="1" x14ac:dyDescent="0.2">
      <c r="A18" s="48">
        <v>10</v>
      </c>
      <c r="B18" s="49" t="s">
        <v>47</v>
      </c>
      <c r="C18" s="18">
        <v>43</v>
      </c>
      <c r="D18" s="19">
        <v>43</v>
      </c>
      <c r="E18" s="20">
        <v>100</v>
      </c>
      <c r="F18" s="19">
        <v>4</v>
      </c>
      <c r="G18" s="19">
        <v>3</v>
      </c>
      <c r="H18" s="19">
        <v>2</v>
      </c>
      <c r="I18" s="19">
        <v>9</v>
      </c>
      <c r="J18" s="19">
        <v>4</v>
      </c>
      <c r="K18" s="19">
        <v>15</v>
      </c>
      <c r="L18" s="19">
        <v>4</v>
      </c>
      <c r="M18" s="19">
        <v>2</v>
      </c>
      <c r="N18" s="19">
        <v>0</v>
      </c>
      <c r="O18" s="19">
        <v>43</v>
      </c>
      <c r="P18" s="19">
        <v>181</v>
      </c>
      <c r="Q18" s="20">
        <v>52.62</v>
      </c>
    </row>
    <row r="19" spans="1:17" ht="15" customHeight="1" x14ac:dyDescent="0.2">
      <c r="A19" s="48">
        <v>11</v>
      </c>
      <c r="B19" s="49" t="s">
        <v>60</v>
      </c>
      <c r="C19" s="18">
        <v>43</v>
      </c>
      <c r="D19" s="19">
        <v>43</v>
      </c>
      <c r="E19" s="20">
        <v>100</v>
      </c>
      <c r="F19" s="19">
        <v>5</v>
      </c>
      <c r="G19" s="19">
        <v>6</v>
      </c>
      <c r="H19" s="19">
        <v>5</v>
      </c>
      <c r="I19" s="19">
        <v>3</v>
      </c>
      <c r="J19" s="19">
        <v>5</v>
      </c>
      <c r="K19" s="19">
        <v>3</v>
      </c>
      <c r="L19" s="19">
        <v>9</v>
      </c>
      <c r="M19" s="19">
        <v>7</v>
      </c>
      <c r="N19" s="19">
        <v>0</v>
      </c>
      <c r="O19" s="19">
        <v>43</v>
      </c>
      <c r="P19" s="19">
        <v>181</v>
      </c>
      <c r="Q19" s="20">
        <v>52.62</v>
      </c>
    </row>
    <row r="20" spans="1:17" ht="15" customHeight="1" x14ac:dyDescent="0.2">
      <c r="A20" s="48">
        <v>12</v>
      </c>
      <c r="B20" s="49" t="s">
        <v>35</v>
      </c>
      <c r="C20" s="18">
        <v>39</v>
      </c>
      <c r="D20" s="19">
        <v>39</v>
      </c>
      <c r="E20" s="20">
        <v>100</v>
      </c>
      <c r="F20" s="19">
        <v>6</v>
      </c>
      <c r="G20" s="19">
        <v>4</v>
      </c>
      <c r="H20" s="19">
        <v>3</v>
      </c>
      <c r="I20" s="19">
        <v>3</v>
      </c>
      <c r="J20" s="19">
        <v>6</v>
      </c>
      <c r="K20" s="19">
        <v>4</v>
      </c>
      <c r="L20" s="19">
        <v>6</v>
      </c>
      <c r="M20" s="19">
        <v>7</v>
      </c>
      <c r="N20" s="19">
        <v>0</v>
      </c>
      <c r="O20" s="19">
        <v>39</v>
      </c>
      <c r="P20" s="19">
        <v>164</v>
      </c>
      <c r="Q20" s="20">
        <v>52.56</v>
      </c>
    </row>
    <row r="21" spans="1:17" ht="15" customHeight="1" x14ac:dyDescent="0.2">
      <c r="A21" s="48">
        <v>13</v>
      </c>
      <c r="B21" s="49" t="s">
        <v>58</v>
      </c>
      <c r="C21" s="18">
        <v>34</v>
      </c>
      <c r="D21" s="19">
        <v>34</v>
      </c>
      <c r="E21" s="20">
        <v>100</v>
      </c>
      <c r="F21" s="19">
        <v>3</v>
      </c>
      <c r="G21" s="19">
        <v>4</v>
      </c>
      <c r="H21" s="19">
        <v>5</v>
      </c>
      <c r="I21" s="19">
        <v>2</v>
      </c>
      <c r="J21" s="19">
        <v>2</v>
      </c>
      <c r="K21" s="19">
        <v>7</v>
      </c>
      <c r="L21" s="19">
        <v>7</v>
      </c>
      <c r="M21" s="19">
        <v>4</v>
      </c>
      <c r="N21" s="19">
        <v>0</v>
      </c>
      <c r="O21" s="19">
        <v>34</v>
      </c>
      <c r="P21" s="19">
        <v>139</v>
      </c>
      <c r="Q21" s="20">
        <v>51.1</v>
      </c>
    </row>
    <row r="22" spans="1:17" ht="15" customHeight="1" x14ac:dyDescent="0.2">
      <c r="A22" s="48">
        <v>14</v>
      </c>
      <c r="B22" s="49" t="s">
        <v>41</v>
      </c>
      <c r="C22" s="18">
        <v>37</v>
      </c>
      <c r="D22" s="19">
        <v>37</v>
      </c>
      <c r="E22" s="20">
        <v>100</v>
      </c>
      <c r="F22" s="19">
        <v>5</v>
      </c>
      <c r="G22" s="19">
        <v>4</v>
      </c>
      <c r="H22" s="19">
        <v>3</v>
      </c>
      <c r="I22" s="19">
        <v>3</v>
      </c>
      <c r="J22" s="19">
        <v>5</v>
      </c>
      <c r="K22" s="19">
        <v>4</v>
      </c>
      <c r="L22" s="19">
        <v>4</v>
      </c>
      <c r="M22" s="19">
        <v>9</v>
      </c>
      <c r="N22" s="19">
        <v>0</v>
      </c>
      <c r="O22" s="19">
        <v>37</v>
      </c>
      <c r="P22" s="19">
        <v>150</v>
      </c>
      <c r="Q22" s="20">
        <v>50.68</v>
      </c>
    </row>
    <row r="23" spans="1:17" ht="15" customHeight="1" x14ac:dyDescent="0.2">
      <c r="A23" s="48">
        <v>15</v>
      </c>
      <c r="B23" s="49" t="s">
        <v>56</v>
      </c>
      <c r="C23" s="18">
        <v>42</v>
      </c>
      <c r="D23" s="19">
        <v>42</v>
      </c>
      <c r="E23" s="20">
        <v>100</v>
      </c>
      <c r="F23" s="19">
        <v>0</v>
      </c>
      <c r="G23" s="19">
        <v>1</v>
      </c>
      <c r="H23" s="19">
        <v>9</v>
      </c>
      <c r="I23" s="19">
        <v>10</v>
      </c>
      <c r="J23" s="19">
        <v>5</v>
      </c>
      <c r="K23" s="19">
        <v>7</v>
      </c>
      <c r="L23" s="19">
        <v>7</v>
      </c>
      <c r="M23" s="19">
        <v>3</v>
      </c>
      <c r="N23" s="19">
        <v>0</v>
      </c>
      <c r="O23" s="19">
        <v>42</v>
      </c>
      <c r="P23" s="19">
        <v>169</v>
      </c>
      <c r="Q23" s="20">
        <v>50.3</v>
      </c>
    </row>
    <row r="24" spans="1:17" ht="15" customHeight="1" x14ac:dyDescent="0.2">
      <c r="A24" s="48">
        <v>16</v>
      </c>
      <c r="B24" s="49" t="s">
        <v>59</v>
      </c>
      <c r="C24" s="18">
        <v>39</v>
      </c>
      <c r="D24" s="19">
        <v>38</v>
      </c>
      <c r="E24" s="20">
        <v>97.44</v>
      </c>
      <c r="F24" s="19">
        <v>4</v>
      </c>
      <c r="G24" s="19">
        <v>3</v>
      </c>
      <c r="H24" s="19">
        <v>7</v>
      </c>
      <c r="I24" s="19">
        <v>1</v>
      </c>
      <c r="J24" s="19">
        <v>2</v>
      </c>
      <c r="K24" s="19">
        <v>10</v>
      </c>
      <c r="L24" s="19">
        <v>6</v>
      </c>
      <c r="M24" s="19">
        <v>5</v>
      </c>
      <c r="N24" s="19">
        <v>1</v>
      </c>
      <c r="O24" s="19">
        <v>39</v>
      </c>
      <c r="P24" s="19">
        <v>155</v>
      </c>
      <c r="Q24" s="20">
        <v>49.68</v>
      </c>
    </row>
    <row r="25" spans="1:17" ht="15" customHeight="1" x14ac:dyDescent="0.2">
      <c r="A25" s="48">
        <v>17</v>
      </c>
      <c r="B25" s="49" t="s">
        <v>45</v>
      </c>
      <c r="C25" s="18">
        <v>99</v>
      </c>
      <c r="D25" s="19">
        <v>93</v>
      </c>
      <c r="E25" s="20">
        <v>93.94</v>
      </c>
      <c r="F25" s="19">
        <v>12</v>
      </c>
      <c r="G25" s="19">
        <v>9</v>
      </c>
      <c r="H25" s="19">
        <v>8</v>
      </c>
      <c r="I25" s="19">
        <v>5</v>
      </c>
      <c r="J25" s="19">
        <v>19</v>
      </c>
      <c r="K25" s="19">
        <v>17</v>
      </c>
      <c r="L25" s="19">
        <v>11</v>
      </c>
      <c r="M25" s="19">
        <v>12</v>
      </c>
      <c r="N25" s="19">
        <v>6</v>
      </c>
      <c r="O25" s="19">
        <v>99</v>
      </c>
      <c r="P25" s="19">
        <v>393</v>
      </c>
      <c r="Q25" s="20">
        <v>49.62</v>
      </c>
    </row>
    <row r="26" spans="1:17" ht="15" customHeight="1" x14ac:dyDescent="0.2">
      <c r="A26" s="48">
        <v>18</v>
      </c>
      <c r="B26" s="49" t="s">
        <v>49</v>
      </c>
      <c r="C26" s="18">
        <v>41</v>
      </c>
      <c r="D26" s="19">
        <v>41</v>
      </c>
      <c r="E26" s="20">
        <v>100</v>
      </c>
      <c r="F26" s="19">
        <v>3</v>
      </c>
      <c r="G26" s="19">
        <v>0</v>
      </c>
      <c r="H26" s="19">
        <v>6</v>
      </c>
      <c r="I26" s="19">
        <v>9</v>
      </c>
      <c r="J26" s="19">
        <v>2</v>
      </c>
      <c r="K26" s="19">
        <v>10</v>
      </c>
      <c r="L26" s="19">
        <v>7</v>
      </c>
      <c r="M26" s="19">
        <v>4</v>
      </c>
      <c r="N26" s="19">
        <v>0</v>
      </c>
      <c r="O26" s="19">
        <v>41</v>
      </c>
      <c r="P26" s="19">
        <v>161</v>
      </c>
      <c r="Q26" s="20">
        <v>49.09</v>
      </c>
    </row>
    <row r="27" spans="1:17" ht="15" customHeight="1" x14ac:dyDescent="0.2">
      <c r="A27" s="48">
        <v>19</v>
      </c>
      <c r="B27" s="49" t="s">
        <v>34</v>
      </c>
      <c r="C27" s="18">
        <v>39</v>
      </c>
      <c r="D27" s="19">
        <v>38</v>
      </c>
      <c r="E27" s="20">
        <v>97.44</v>
      </c>
      <c r="F27" s="19">
        <v>4</v>
      </c>
      <c r="G27" s="19">
        <v>1</v>
      </c>
      <c r="H27" s="19">
        <v>4</v>
      </c>
      <c r="I27" s="19">
        <v>3</v>
      </c>
      <c r="J27" s="19">
        <v>6</v>
      </c>
      <c r="K27" s="19">
        <v>8</v>
      </c>
      <c r="L27" s="19">
        <v>7</v>
      </c>
      <c r="M27" s="19">
        <v>5</v>
      </c>
      <c r="N27" s="19">
        <v>1</v>
      </c>
      <c r="O27" s="19">
        <v>39</v>
      </c>
      <c r="P27" s="19">
        <v>145</v>
      </c>
      <c r="Q27" s="20">
        <v>46.47</v>
      </c>
    </row>
    <row r="28" spans="1:17" ht="15" customHeight="1" x14ac:dyDescent="0.2">
      <c r="A28" s="48">
        <v>20</v>
      </c>
      <c r="B28" s="49" t="s">
        <v>43</v>
      </c>
      <c r="C28" s="18">
        <v>40</v>
      </c>
      <c r="D28" s="19">
        <v>40</v>
      </c>
      <c r="E28" s="20">
        <v>100</v>
      </c>
      <c r="F28" s="19">
        <v>2</v>
      </c>
      <c r="G28" s="19">
        <v>2</v>
      </c>
      <c r="H28" s="19">
        <v>3</v>
      </c>
      <c r="I28" s="19">
        <v>6</v>
      </c>
      <c r="J28" s="19">
        <v>4</v>
      </c>
      <c r="K28" s="19">
        <v>9</v>
      </c>
      <c r="L28" s="19">
        <v>8</v>
      </c>
      <c r="M28" s="19">
        <v>6</v>
      </c>
      <c r="N28" s="19">
        <v>0</v>
      </c>
      <c r="O28" s="19">
        <v>40</v>
      </c>
      <c r="P28" s="19">
        <v>143</v>
      </c>
      <c r="Q28" s="20">
        <v>44.69</v>
      </c>
    </row>
    <row r="29" spans="1:17" ht="15" customHeight="1" x14ac:dyDescent="0.2">
      <c r="A29" s="48">
        <v>21</v>
      </c>
      <c r="B29" s="49" t="s">
        <v>48</v>
      </c>
      <c r="C29" s="18">
        <v>39</v>
      </c>
      <c r="D29" s="19">
        <v>39</v>
      </c>
      <c r="E29" s="20">
        <v>100</v>
      </c>
      <c r="F29" s="19">
        <v>1</v>
      </c>
      <c r="G29" s="19">
        <v>4</v>
      </c>
      <c r="H29" s="19">
        <v>3</v>
      </c>
      <c r="I29" s="19">
        <v>2</v>
      </c>
      <c r="J29" s="19">
        <v>5</v>
      </c>
      <c r="K29" s="19">
        <v>10</v>
      </c>
      <c r="L29" s="19">
        <v>11</v>
      </c>
      <c r="M29" s="19">
        <v>3</v>
      </c>
      <c r="N29" s="19">
        <v>0</v>
      </c>
      <c r="O29" s="19">
        <v>39</v>
      </c>
      <c r="P29" s="19">
        <v>139</v>
      </c>
      <c r="Q29" s="20">
        <v>44.55</v>
      </c>
    </row>
    <row r="30" spans="1:17" ht="15" customHeight="1" x14ac:dyDescent="0.2">
      <c r="A30" s="48">
        <v>22</v>
      </c>
      <c r="B30" s="49" t="s">
        <v>51</v>
      </c>
      <c r="C30" s="18">
        <v>32</v>
      </c>
      <c r="D30" s="19">
        <v>32</v>
      </c>
      <c r="E30" s="20">
        <v>100</v>
      </c>
      <c r="F30" s="19">
        <v>2</v>
      </c>
      <c r="G30" s="19">
        <v>2</v>
      </c>
      <c r="H30" s="19">
        <v>3</v>
      </c>
      <c r="I30" s="19">
        <v>5</v>
      </c>
      <c r="J30" s="19">
        <v>0</v>
      </c>
      <c r="K30" s="19">
        <v>7</v>
      </c>
      <c r="L30" s="19">
        <v>6</v>
      </c>
      <c r="M30" s="19">
        <v>7</v>
      </c>
      <c r="N30" s="19">
        <v>0</v>
      </c>
      <c r="O30" s="19">
        <v>32</v>
      </c>
      <c r="P30" s="19">
        <v>113</v>
      </c>
      <c r="Q30" s="20">
        <v>44.14</v>
      </c>
    </row>
    <row r="31" spans="1:17" ht="15" customHeight="1" x14ac:dyDescent="0.2">
      <c r="A31" s="48">
        <v>23</v>
      </c>
      <c r="B31" s="49" t="s">
        <v>50</v>
      </c>
      <c r="C31" s="18">
        <v>54</v>
      </c>
      <c r="D31" s="19">
        <v>54</v>
      </c>
      <c r="E31" s="20">
        <v>100</v>
      </c>
      <c r="F31" s="19">
        <v>0</v>
      </c>
      <c r="G31" s="19">
        <v>4</v>
      </c>
      <c r="H31" s="19">
        <v>6</v>
      </c>
      <c r="I31" s="19">
        <v>12</v>
      </c>
      <c r="J31" s="19">
        <v>3</v>
      </c>
      <c r="K31" s="19">
        <v>7</v>
      </c>
      <c r="L31" s="19">
        <v>11</v>
      </c>
      <c r="M31" s="19">
        <v>11</v>
      </c>
      <c r="N31" s="19">
        <v>0</v>
      </c>
      <c r="O31" s="19">
        <v>54</v>
      </c>
      <c r="P31" s="19">
        <v>190</v>
      </c>
      <c r="Q31" s="20">
        <v>43.98</v>
      </c>
    </row>
    <row r="32" spans="1:17" ht="15" customHeight="1" x14ac:dyDescent="0.2">
      <c r="A32" s="48">
        <v>24</v>
      </c>
      <c r="B32" s="49" t="s">
        <v>46</v>
      </c>
      <c r="C32" s="18">
        <v>49</v>
      </c>
      <c r="D32" s="19">
        <v>44</v>
      </c>
      <c r="E32" s="20">
        <v>89.8</v>
      </c>
      <c r="F32" s="19">
        <v>2</v>
      </c>
      <c r="G32" s="19">
        <v>5</v>
      </c>
      <c r="H32" s="19">
        <v>6</v>
      </c>
      <c r="I32" s="19">
        <v>2</v>
      </c>
      <c r="J32" s="19">
        <v>2</v>
      </c>
      <c r="K32" s="19">
        <v>9</v>
      </c>
      <c r="L32" s="19">
        <v>9</v>
      </c>
      <c r="M32" s="19">
        <v>9</v>
      </c>
      <c r="N32" s="19">
        <v>5</v>
      </c>
      <c r="O32" s="19">
        <v>49</v>
      </c>
      <c r="P32" s="19">
        <v>159</v>
      </c>
      <c r="Q32" s="20">
        <v>40.56</v>
      </c>
    </row>
    <row r="33" spans="1:22" ht="15" customHeight="1" x14ac:dyDescent="0.2">
      <c r="A33" s="48">
        <v>25</v>
      </c>
      <c r="B33" s="49" t="s">
        <v>52</v>
      </c>
      <c r="C33" s="18">
        <v>110</v>
      </c>
      <c r="D33" s="19">
        <v>110</v>
      </c>
      <c r="E33" s="20">
        <v>100</v>
      </c>
      <c r="F33" s="19">
        <v>5</v>
      </c>
      <c r="G33" s="19">
        <v>6</v>
      </c>
      <c r="H33" s="19">
        <v>8</v>
      </c>
      <c r="I33" s="19">
        <v>12</v>
      </c>
      <c r="J33" s="19">
        <v>4</v>
      </c>
      <c r="K33" s="19">
        <v>21</v>
      </c>
      <c r="L33" s="19">
        <v>30</v>
      </c>
      <c r="M33" s="19">
        <v>24</v>
      </c>
      <c r="N33" s="19">
        <v>0</v>
      </c>
      <c r="O33" s="19">
        <v>110</v>
      </c>
      <c r="P33" s="19">
        <v>353</v>
      </c>
      <c r="Q33" s="20">
        <v>40.11</v>
      </c>
    </row>
    <row r="34" spans="1:22" ht="15" customHeight="1" x14ac:dyDescent="0.2">
      <c r="A34" s="48">
        <v>26</v>
      </c>
      <c r="B34" s="49" t="s">
        <v>54</v>
      </c>
      <c r="C34" s="18">
        <v>40</v>
      </c>
      <c r="D34" s="19">
        <v>37</v>
      </c>
      <c r="E34" s="20">
        <v>92.5</v>
      </c>
      <c r="F34" s="19">
        <v>0</v>
      </c>
      <c r="G34" s="19">
        <v>2</v>
      </c>
      <c r="H34" s="19">
        <v>3</v>
      </c>
      <c r="I34" s="19">
        <v>4</v>
      </c>
      <c r="J34" s="19">
        <v>1</v>
      </c>
      <c r="K34" s="19">
        <v>13</v>
      </c>
      <c r="L34" s="19">
        <v>9</v>
      </c>
      <c r="M34" s="19">
        <v>5</v>
      </c>
      <c r="N34" s="19">
        <v>3</v>
      </c>
      <c r="O34" s="19">
        <v>40</v>
      </c>
      <c r="P34" s="19">
        <v>118</v>
      </c>
      <c r="Q34" s="20">
        <v>36.880000000000003</v>
      </c>
    </row>
    <row r="35" spans="1:22" ht="15" customHeight="1" x14ac:dyDescent="0.2">
      <c r="A35" s="48">
        <v>27</v>
      </c>
      <c r="B35" s="49" t="s">
        <v>38</v>
      </c>
      <c r="C35" s="18">
        <v>37</v>
      </c>
      <c r="D35" s="19">
        <v>36</v>
      </c>
      <c r="E35" s="20">
        <v>97.3</v>
      </c>
      <c r="F35" s="19">
        <v>1</v>
      </c>
      <c r="G35" s="19">
        <v>0</v>
      </c>
      <c r="H35" s="19">
        <v>3</v>
      </c>
      <c r="I35" s="19">
        <v>3</v>
      </c>
      <c r="J35" s="19">
        <v>3</v>
      </c>
      <c r="K35" s="19">
        <v>9</v>
      </c>
      <c r="L35" s="19">
        <v>8</v>
      </c>
      <c r="M35" s="19">
        <v>9</v>
      </c>
      <c r="N35" s="19">
        <v>1</v>
      </c>
      <c r="O35" s="19">
        <v>37</v>
      </c>
      <c r="P35" s="19">
        <v>105</v>
      </c>
      <c r="Q35" s="20">
        <v>35.47</v>
      </c>
    </row>
    <row r="36" spans="1:22" ht="15" customHeight="1" x14ac:dyDescent="0.2">
      <c r="A36" s="48">
        <v>28</v>
      </c>
      <c r="B36" s="49" t="s">
        <v>44</v>
      </c>
      <c r="C36" s="18">
        <v>40</v>
      </c>
      <c r="D36" s="19">
        <v>39</v>
      </c>
      <c r="E36" s="20">
        <v>97.5</v>
      </c>
      <c r="F36" s="19">
        <v>1</v>
      </c>
      <c r="G36" s="19">
        <v>2</v>
      </c>
      <c r="H36" s="19">
        <v>2</v>
      </c>
      <c r="I36" s="19">
        <v>3</v>
      </c>
      <c r="J36" s="19">
        <v>5</v>
      </c>
      <c r="K36" s="19">
        <v>4</v>
      </c>
      <c r="L36" s="19">
        <v>8</v>
      </c>
      <c r="M36" s="19">
        <v>14</v>
      </c>
      <c r="N36" s="19">
        <v>1</v>
      </c>
      <c r="O36" s="19">
        <v>40</v>
      </c>
      <c r="P36" s="19">
        <v>111</v>
      </c>
      <c r="Q36" s="20">
        <v>34.69</v>
      </c>
    </row>
    <row r="37" spans="1:22" ht="15" customHeight="1" x14ac:dyDescent="0.2">
      <c r="A37" s="77" t="s">
        <v>26</v>
      </c>
      <c r="B37" s="77"/>
      <c r="C37" s="51">
        <f>SUM(C9:C36)</f>
        <v>1325</v>
      </c>
      <c r="D37" s="51">
        <f>SUM(D9:D36)</f>
        <v>1304</v>
      </c>
      <c r="E37" s="52">
        <f>IF(C37&gt;0,ROUND((D37/C37)*100,2),0)</f>
        <v>98.42</v>
      </c>
      <c r="F37" s="51">
        <f t="shared" ref="F37:P37" si="0">SUM(F9:F36)</f>
        <v>116</v>
      </c>
      <c r="G37" s="51">
        <f t="shared" si="0"/>
        <v>117</v>
      </c>
      <c r="H37" s="51">
        <f t="shared" si="0"/>
        <v>157</v>
      </c>
      <c r="I37" s="51">
        <f t="shared" si="0"/>
        <v>158</v>
      </c>
      <c r="J37" s="51">
        <f t="shared" si="0"/>
        <v>146</v>
      </c>
      <c r="K37" s="51">
        <f t="shared" si="0"/>
        <v>222</v>
      </c>
      <c r="L37" s="51">
        <f t="shared" si="0"/>
        <v>219</v>
      </c>
      <c r="M37" s="51">
        <f t="shared" si="0"/>
        <v>169</v>
      </c>
      <c r="N37" s="51">
        <f t="shared" si="0"/>
        <v>21</v>
      </c>
      <c r="O37" s="51">
        <f t="shared" si="0"/>
        <v>1325</v>
      </c>
      <c r="P37" s="51">
        <f t="shared" si="0"/>
        <v>5336</v>
      </c>
      <c r="Q37" s="52">
        <f>IF(C37&gt;0,ROUND((P37/C37)*12.5,2),0)</f>
        <v>50.34</v>
      </c>
    </row>
    <row r="38" spans="1:22" s="9" customFormat="1" ht="10.5" x14ac:dyDescent="0.2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"/>
      <c r="S38" s="8"/>
      <c r="T38" s="7"/>
      <c r="U38" s="7"/>
      <c r="V38" s="7"/>
    </row>
    <row r="39" spans="1:22" s="9" customFormat="1" ht="40.15" customHeight="1" x14ac:dyDescent="0.15">
      <c r="A39" s="80" t="s"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"/>
      <c r="S39" s="8"/>
      <c r="T39" s="7"/>
      <c r="U39" s="7"/>
      <c r="V39" s="7"/>
    </row>
    <row r="40" spans="1:22" s="17" customFormat="1" ht="40.1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6"/>
      <c r="S40" s="15"/>
      <c r="T40" s="16"/>
      <c r="U40" s="16"/>
      <c r="V40" s="16"/>
    </row>
    <row r="1021" spans="1:22" ht="24.95" customHeight="1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5" customHeight="1" x14ac:dyDescent="0.2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</sheetData>
  <sheetProtection algorithmName="SHA-512" hashValue="47KkA1l20RAzuVdBXrZojHxgmO4BCtVOSxW06g9Uf64eDwwkCizWcu7UdYzKef1Sd2AiJgQpJlJw9zCQ+dPiaw==" saltValue="I4FdrOiQODSwnFdIl+18Rw==" spinCount="100000" sheet="1" objects="1" scenarios="1"/>
  <mergeCells count="11">
    <mergeCell ref="A7:Q7"/>
    <mergeCell ref="A37:B37"/>
    <mergeCell ref="A38:Q38"/>
    <mergeCell ref="A39:Q39"/>
    <mergeCell ref="A40:Q40"/>
    <mergeCell ref="A6:Q6"/>
    <mergeCell ref="A1:Q1"/>
    <mergeCell ref="A2:Q2"/>
    <mergeCell ref="A3:Q3"/>
    <mergeCell ref="A4:Q4"/>
    <mergeCell ref="A5:Q5"/>
  </mergeCells>
  <conditionalFormatting sqref="Q9:Q36">
    <cfRule type="cellIs" dxfId="25" priority="731" operator="lessThan">
      <formula>$Q$37</formula>
    </cfRule>
    <cfRule type="cellIs" dxfId="24" priority="732" operator="greaterThanOrEqual">
      <formula>$Q$37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0"/>
  <sheetViews>
    <sheetView showGridLines="0" zoomScaleNormal="100" workbookViewId="0">
      <pane xSplit="17" ySplit="8" topLeftCell="R23" activePane="bottomRight" state="frozen"/>
      <selection pane="topRight" activeCell="R1" sqref="R1"/>
      <selection pane="bottomLeft" activeCell="A10" sqref="A10"/>
      <selection pane="bottomRight" activeCell="Q36" sqref="Q23:Q36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76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37</v>
      </c>
      <c r="C9" s="18">
        <v>67</v>
      </c>
      <c r="D9" s="19">
        <v>67</v>
      </c>
      <c r="E9" s="20">
        <v>100</v>
      </c>
      <c r="F9" s="19">
        <v>14</v>
      </c>
      <c r="G9" s="19">
        <v>11</v>
      </c>
      <c r="H9" s="19">
        <v>8</v>
      </c>
      <c r="I9" s="19">
        <v>8</v>
      </c>
      <c r="J9" s="19">
        <v>8</v>
      </c>
      <c r="K9" s="19">
        <v>10</v>
      </c>
      <c r="L9" s="19">
        <v>6</v>
      </c>
      <c r="M9" s="19">
        <v>2</v>
      </c>
      <c r="N9" s="19">
        <v>0</v>
      </c>
      <c r="O9" s="19">
        <v>67</v>
      </c>
      <c r="P9" s="19">
        <v>353</v>
      </c>
      <c r="Q9" s="20">
        <v>65.86</v>
      </c>
    </row>
    <row r="10" spans="1:22" ht="15" customHeight="1" x14ac:dyDescent="0.2">
      <c r="A10" s="48">
        <v>2</v>
      </c>
      <c r="B10" s="49" t="s">
        <v>39</v>
      </c>
      <c r="C10" s="18">
        <v>41</v>
      </c>
      <c r="D10" s="19">
        <v>41</v>
      </c>
      <c r="E10" s="20">
        <v>100</v>
      </c>
      <c r="F10" s="19">
        <v>4</v>
      </c>
      <c r="G10" s="19">
        <v>8</v>
      </c>
      <c r="H10" s="19">
        <v>6</v>
      </c>
      <c r="I10" s="19">
        <v>6</v>
      </c>
      <c r="J10" s="19">
        <v>10</v>
      </c>
      <c r="K10" s="19">
        <v>4</v>
      </c>
      <c r="L10" s="19">
        <v>3</v>
      </c>
      <c r="M10" s="19">
        <v>0</v>
      </c>
      <c r="N10" s="19">
        <v>0</v>
      </c>
      <c r="O10" s="19">
        <v>41</v>
      </c>
      <c r="P10" s="19">
        <v>212</v>
      </c>
      <c r="Q10" s="20">
        <v>64.63</v>
      </c>
    </row>
    <row r="11" spans="1:22" ht="15" customHeight="1" x14ac:dyDescent="0.2">
      <c r="A11" s="48">
        <v>3</v>
      </c>
      <c r="B11" s="49" t="s">
        <v>60</v>
      </c>
      <c r="C11" s="18">
        <v>43</v>
      </c>
      <c r="D11" s="19">
        <v>43</v>
      </c>
      <c r="E11" s="20">
        <v>100</v>
      </c>
      <c r="F11" s="19">
        <v>10</v>
      </c>
      <c r="G11" s="19">
        <v>5</v>
      </c>
      <c r="H11" s="19">
        <v>6</v>
      </c>
      <c r="I11" s="19">
        <v>4</v>
      </c>
      <c r="J11" s="19">
        <v>3</v>
      </c>
      <c r="K11" s="19">
        <v>6</v>
      </c>
      <c r="L11" s="19">
        <v>8</v>
      </c>
      <c r="M11" s="19">
        <v>1</v>
      </c>
      <c r="N11" s="19">
        <v>0</v>
      </c>
      <c r="O11" s="19">
        <v>43</v>
      </c>
      <c r="P11" s="19">
        <v>218</v>
      </c>
      <c r="Q11" s="20">
        <v>63.37</v>
      </c>
    </row>
    <row r="12" spans="1:22" ht="15" customHeight="1" x14ac:dyDescent="0.2">
      <c r="A12" s="48">
        <v>4</v>
      </c>
      <c r="B12" s="49" t="s">
        <v>57</v>
      </c>
      <c r="C12" s="18">
        <v>43</v>
      </c>
      <c r="D12" s="19">
        <v>42</v>
      </c>
      <c r="E12" s="20">
        <v>97.67</v>
      </c>
      <c r="F12" s="19">
        <v>7</v>
      </c>
      <c r="G12" s="19">
        <v>4</v>
      </c>
      <c r="H12" s="19">
        <v>9</v>
      </c>
      <c r="I12" s="19">
        <v>7</v>
      </c>
      <c r="J12" s="19">
        <v>7</v>
      </c>
      <c r="K12" s="19">
        <v>3</v>
      </c>
      <c r="L12" s="19">
        <v>3</v>
      </c>
      <c r="M12" s="19">
        <v>2</v>
      </c>
      <c r="N12" s="19">
        <v>1</v>
      </c>
      <c r="O12" s="19">
        <v>43</v>
      </c>
      <c r="P12" s="19">
        <v>218</v>
      </c>
      <c r="Q12" s="20">
        <v>63.37</v>
      </c>
    </row>
    <row r="13" spans="1:22" ht="15" customHeight="1" x14ac:dyDescent="0.2">
      <c r="A13" s="48">
        <v>5</v>
      </c>
      <c r="B13" s="49" t="s">
        <v>35</v>
      </c>
      <c r="C13" s="18">
        <v>39</v>
      </c>
      <c r="D13" s="19">
        <v>39</v>
      </c>
      <c r="E13" s="20">
        <v>100</v>
      </c>
      <c r="F13" s="19">
        <v>6</v>
      </c>
      <c r="G13" s="19">
        <v>6</v>
      </c>
      <c r="H13" s="19">
        <v>3</v>
      </c>
      <c r="I13" s="19">
        <v>4</v>
      </c>
      <c r="J13" s="19">
        <v>7</v>
      </c>
      <c r="K13" s="19">
        <v>7</v>
      </c>
      <c r="L13" s="19">
        <v>6</v>
      </c>
      <c r="M13" s="19">
        <v>0</v>
      </c>
      <c r="N13" s="19">
        <v>0</v>
      </c>
      <c r="O13" s="19">
        <v>39</v>
      </c>
      <c r="P13" s="19">
        <v>189</v>
      </c>
      <c r="Q13" s="20">
        <v>60.58</v>
      </c>
    </row>
    <row r="14" spans="1:22" ht="15" customHeight="1" x14ac:dyDescent="0.2">
      <c r="A14" s="48">
        <v>6</v>
      </c>
      <c r="B14" s="49" t="s">
        <v>33</v>
      </c>
      <c r="C14" s="18">
        <v>42</v>
      </c>
      <c r="D14" s="19">
        <v>42</v>
      </c>
      <c r="E14" s="20">
        <v>100</v>
      </c>
      <c r="F14" s="19">
        <v>6</v>
      </c>
      <c r="G14" s="19">
        <v>5</v>
      </c>
      <c r="H14" s="19">
        <v>6</v>
      </c>
      <c r="I14" s="19">
        <v>6</v>
      </c>
      <c r="J14" s="19">
        <v>6</v>
      </c>
      <c r="K14" s="19">
        <v>2</v>
      </c>
      <c r="L14" s="19">
        <v>6</v>
      </c>
      <c r="M14" s="19">
        <v>5</v>
      </c>
      <c r="N14" s="19">
        <v>0</v>
      </c>
      <c r="O14" s="19">
        <v>42</v>
      </c>
      <c r="P14" s="19">
        <v>196</v>
      </c>
      <c r="Q14" s="20">
        <v>58.33</v>
      </c>
    </row>
    <row r="15" spans="1:22" ht="15" customHeight="1" x14ac:dyDescent="0.2">
      <c r="A15" s="48">
        <v>7</v>
      </c>
      <c r="B15" s="49" t="s">
        <v>55</v>
      </c>
      <c r="C15" s="18">
        <v>45</v>
      </c>
      <c r="D15" s="19">
        <v>44</v>
      </c>
      <c r="E15" s="20">
        <v>97.78</v>
      </c>
      <c r="F15" s="19">
        <v>6</v>
      </c>
      <c r="G15" s="19">
        <v>6</v>
      </c>
      <c r="H15" s="19">
        <v>7</v>
      </c>
      <c r="I15" s="19">
        <v>4</v>
      </c>
      <c r="J15" s="19">
        <v>7</v>
      </c>
      <c r="K15" s="19">
        <v>5</v>
      </c>
      <c r="L15" s="19">
        <v>3</v>
      </c>
      <c r="M15" s="19">
        <v>6</v>
      </c>
      <c r="N15" s="19">
        <v>1</v>
      </c>
      <c r="O15" s="19">
        <v>45</v>
      </c>
      <c r="P15" s="19">
        <v>207</v>
      </c>
      <c r="Q15" s="20">
        <v>57.5</v>
      </c>
    </row>
    <row r="16" spans="1:22" ht="15" customHeight="1" x14ac:dyDescent="0.2">
      <c r="A16" s="48">
        <v>8</v>
      </c>
      <c r="B16" s="49" t="s">
        <v>58</v>
      </c>
      <c r="C16" s="18">
        <v>34</v>
      </c>
      <c r="D16" s="19">
        <v>34</v>
      </c>
      <c r="E16" s="20">
        <v>100</v>
      </c>
      <c r="F16" s="19">
        <v>6</v>
      </c>
      <c r="G16" s="19">
        <v>4</v>
      </c>
      <c r="H16" s="19">
        <v>2</v>
      </c>
      <c r="I16" s="19">
        <v>5</v>
      </c>
      <c r="J16" s="19">
        <v>4</v>
      </c>
      <c r="K16" s="19">
        <v>5</v>
      </c>
      <c r="L16" s="19">
        <v>4</v>
      </c>
      <c r="M16" s="19">
        <v>4</v>
      </c>
      <c r="N16" s="19">
        <v>0</v>
      </c>
      <c r="O16" s="19">
        <v>34</v>
      </c>
      <c r="P16" s="19">
        <v>156</v>
      </c>
      <c r="Q16" s="20">
        <v>57.35</v>
      </c>
    </row>
    <row r="17" spans="1:17" ht="15" customHeight="1" x14ac:dyDescent="0.2">
      <c r="A17" s="48">
        <v>9</v>
      </c>
      <c r="B17" s="49" t="s">
        <v>42</v>
      </c>
      <c r="C17" s="18">
        <v>39</v>
      </c>
      <c r="D17" s="19">
        <v>38</v>
      </c>
      <c r="E17" s="20">
        <v>97.44</v>
      </c>
      <c r="F17" s="19">
        <v>7</v>
      </c>
      <c r="G17" s="19">
        <v>5</v>
      </c>
      <c r="H17" s="19">
        <v>4</v>
      </c>
      <c r="I17" s="19">
        <v>4</v>
      </c>
      <c r="J17" s="19">
        <v>1</v>
      </c>
      <c r="K17" s="19">
        <v>9</v>
      </c>
      <c r="L17" s="19">
        <v>4</v>
      </c>
      <c r="M17" s="19">
        <v>4</v>
      </c>
      <c r="N17" s="19">
        <v>1</v>
      </c>
      <c r="O17" s="19">
        <v>39</v>
      </c>
      <c r="P17" s="19">
        <v>178</v>
      </c>
      <c r="Q17" s="20">
        <v>57.05</v>
      </c>
    </row>
    <row r="18" spans="1:17" ht="15" customHeight="1" x14ac:dyDescent="0.2">
      <c r="A18" s="48">
        <v>10</v>
      </c>
      <c r="B18" s="49" t="s">
        <v>53</v>
      </c>
      <c r="C18" s="18">
        <v>38</v>
      </c>
      <c r="D18" s="19">
        <v>38</v>
      </c>
      <c r="E18" s="20">
        <v>100</v>
      </c>
      <c r="F18" s="19">
        <v>2</v>
      </c>
      <c r="G18" s="19">
        <v>4</v>
      </c>
      <c r="H18" s="19">
        <v>7</v>
      </c>
      <c r="I18" s="19">
        <v>3</v>
      </c>
      <c r="J18" s="19">
        <v>9</v>
      </c>
      <c r="K18" s="19">
        <v>4</v>
      </c>
      <c r="L18" s="19">
        <v>4</v>
      </c>
      <c r="M18" s="19">
        <v>5</v>
      </c>
      <c r="N18" s="19">
        <v>0</v>
      </c>
      <c r="O18" s="19">
        <v>38</v>
      </c>
      <c r="P18" s="19">
        <v>162</v>
      </c>
      <c r="Q18" s="20">
        <v>53.29</v>
      </c>
    </row>
    <row r="19" spans="1:17" ht="15" customHeight="1" x14ac:dyDescent="0.2">
      <c r="A19" s="48">
        <v>11</v>
      </c>
      <c r="B19" s="49" t="s">
        <v>47</v>
      </c>
      <c r="C19" s="18">
        <v>43</v>
      </c>
      <c r="D19" s="19">
        <v>43</v>
      </c>
      <c r="E19" s="20">
        <v>100</v>
      </c>
      <c r="F19" s="19">
        <v>4</v>
      </c>
      <c r="G19" s="19">
        <v>2</v>
      </c>
      <c r="H19" s="19">
        <v>5</v>
      </c>
      <c r="I19" s="19">
        <v>4</v>
      </c>
      <c r="J19" s="19">
        <v>11</v>
      </c>
      <c r="K19" s="19">
        <v>8</v>
      </c>
      <c r="L19" s="19">
        <v>7</v>
      </c>
      <c r="M19" s="19">
        <v>2</v>
      </c>
      <c r="N19" s="19">
        <v>0</v>
      </c>
      <c r="O19" s="19">
        <v>43</v>
      </c>
      <c r="P19" s="19">
        <v>180</v>
      </c>
      <c r="Q19" s="20">
        <v>52.33</v>
      </c>
    </row>
    <row r="20" spans="1:17" ht="15" customHeight="1" x14ac:dyDescent="0.2">
      <c r="A20" s="48">
        <v>12</v>
      </c>
      <c r="B20" s="49" t="s">
        <v>40</v>
      </c>
      <c r="C20" s="18">
        <v>84</v>
      </c>
      <c r="D20" s="19">
        <v>83</v>
      </c>
      <c r="E20" s="20">
        <v>98.81</v>
      </c>
      <c r="F20" s="19">
        <v>13</v>
      </c>
      <c r="G20" s="19">
        <v>8</v>
      </c>
      <c r="H20" s="19">
        <v>9</v>
      </c>
      <c r="I20" s="19">
        <v>6</v>
      </c>
      <c r="J20" s="19">
        <v>7</v>
      </c>
      <c r="K20" s="19">
        <v>10</v>
      </c>
      <c r="L20" s="19">
        <v>13</v>
      </c>
      <c r="M20" s="19">
        <v>17</v>
      </c>
      <c r="N20" s="19">
        <v>1</v>
      </c>
      <c r="O20" s="19">
        <v>84</v>
      </c>
      <c r="P20" s="19">
        <v>345</v>
      </c>
      <c r="Q20" s="20">
        <v>51.34</v>
      </c>
    </row>
    <row r="21" spans="1:17" ht="15" customHeight="1" x14ac:dyDescent="0.2">
      <c r="A21" s="48">
        <v>13</v>
      </c>
      <c r="B21" s="49" t="s">
        <v>44</v>
      </c>
      <c r="C21" s="18">
        <v>40</v>
      </c>
      <c r="D21" s="19">
        <v>39</v>
      </c>
      <c r="E21" s="20">
        <v>97.5</v>
      </c>
      <c r="F21" s="19">
        <v>2</v>
      </c>
      <c r="G21" s="19">
        <v>4</v>
      </c>
      <c r="H21" s="19">
        <v>6</v>
      </c>
      <c r="I21" s="19">
        <v>7</v>
      </c>
      <c r="J21" s="19">
        <v>3</v>
      </c>
      <c r="K21" s="19">
        <v>4</v>
      </c>
      <c r="L21" s="19">
        <v>8</v>
      </c>
      <c r="M21" s="19">
        <v>5</v>
      </c>
      <c r="N21" s="19">
        <v>1</v>
      </c>
      <c r="O21" s="19">
        <v>40</v>
      </c>
      <c r="P21" s="19">
        <v>160</v>
      </c>
      <c r="Q21" s="20">
        <v>50</v>
      </c>
    </row>
    <row r="22" spans="1:17" ht="15" customHeight="1" x14ac:dyDescent="0.2">
      <c r="A22" s="48">
        <v>14</v>
      </c>
      <c r="B22" s="49" t="s">
        <v>41</v>
      </c>
      <c r="C22" s="18">
        <v>37</v>
      </c>
      <c r="D22" s="19">
        <v>37</v>
      </c>
      <c r="E22" s="20">
        <v>100</v>
      </c>
      <c r="F22" s="19">
        <v>3</v>
      </c>
      <c r="G22" s="19">
        <v>5</v>
      </c>
      <c r="H22" s="19">
        <v>3</v>
      </c>
      <c r="I22" s="19">
        <v>2</v>
      </c>
      <c r="J22" s="19">
        <v>3</v>
      </c>
      <c r="K22" s="19">
        <v>8</v>
      </c>
      <c r="L22" s="19">
        <v>9</v>
      </c>
      <c r="M22" s="19">
        <v>4</v>
      </c>
      <c r="N22" s="19">
        <v>0</v>
      </c>
      <c r="O22" s="19">
        <v>37</v>
      </c>
      <c r="P22" s="19">
        <v>145</v>
      </c>
      <c r="Q22" s="20">
        <v>48.99</v>
      </c>
    </row>
    <row r="23" spans="1:17" ht="15" customHeight="1" x14ac:dyDescent="0.2">
      <c r="A23" s="48">
        <v>15</v>
      </c>
      <c r="B23" s="49" t="s">
        <v>51</v>
      </c>
      <c r="C23" s="18">
        <v>32</v>
      </c>
      <c r="D23" s="19">
        <v>31</v>
      </c>
      <c r="E23" s="20">
        <v>96.88</v>
      </c>
      <c r="F23" s="19">
        <v>2</v>
      </c>
      <c r="G23" s="19">
        <v>3</v>
      </c>
      <c r="H23" s="19">
        <v>8</v>
      </c>
      <c r="I23" s="19">
        <v>2</v>
      </c>
      <c r="J23" s="19">
        <v>1</v>
      </c>
      <c r="K23" s="19">
        <v>3</v>
      </c>
      <c r="L23" s="19">
        <v>4</v>
      </c>
      <c r="M23" s="19">
        <v>8</v>
      </c>
      <c r="N23" s="19">
        <v>1</v>
      </c>
      <c r="O23" s="19">
        <v>32</v>
      </c>
      <c r="P23" s="19">
        <v>124</v>
      </c>
      <c r="Q23" s="20">
        <v>48.44</v>
      </c>
    </row>
    <row r="24" spans="1:17" ht="15" customHeight="1" x14ac:dyDescent="0.2">
      <c r="A24" s="48">
        <v>16</v>
      </c>
      <c r="B24" s="49" t="s">
        <v>43</v>
      </c>
      <c r="C24" s="18">
        <v>40</v>
      </c>
      <c r="D24" s="19">
        <v>39</v>
      </c>
      <c r="E24" s="20">
        <v>97.5</v>
      </c>
      <c r="F24" s="19">
        <v>1</v>
      </c>
      <c r="G24" s="19">
        <v>5</v>
      </c>
      <c r="H24" s="19">
        <v>4</v>
      </c>
      <c r="I24" s="19">
        <v>3</v>
      </c>
      <c r="J24" s="19">
        <v>7</v>
      </c>
      <c r="K24" s="19">
        <v>8</v>
      </c>
      <c r="L24" s="19">
        <v>7</v>
      </c>
      <c r="M24" s="19">
        <v>4</v>
      </c>
      <c r="N24" s="19">
        <v>1</v>
      </c>
      <c r="O24" s="19">
        <v>40</v>
      </c>
      <c r="P24" s="19">
        <v>152</v>
      </c>
      <c r="Q24" s="20">
        <v>47.5</v>
      </c>
    </row>
    <row r="25" spans="1:17" ht="15" customHeight="1" x14ac:dyDescent="0.2">
      <c r="A25" s="48">
        <v>17</v>
      </c>
      <c r="B25" s="49" t="s">
        <v>56</v>
      </c>
      <c r="C25" s="18">
        <v>42</v>
      </c>
      <c r="D25" s="19">
        <v>42</v>
      </c>
      <c r="E25" s="20">
        <v>100</v>
      </c>
      <c r="F25" s="19">
        <v>2</v>
      </c>
      <c r="G25" s="19">
        <v>5</v>
      </c>
      <c r="H25" s="19">
        <v>5</v>
      </c>
      <c r="I25" s="19">
        <v>2</v>
      </c>
      <c r="J25" s="19">
        <v>9</v>
      </c>
      <c r="K25" s="19">
        <v>2</v>
      </c>
      <c r="L25" s="19">
        <v>9</v>
      </c>
      <c r="M25" s="19">
        <v>8</v>
      </c>
      <c r="N25" s="19">
        <v>0</v>
      </c>
      <c r="O25" s="19">
        <v>42</v>
      </c>
      <c r="P25" s="19">
        <v>159</v>
      </c>
      <c r="Q25" s="20">
        <v>47.32</v>
      </c>
    </row>
    <row r="26" spans="1:17" ht="15" customHeight="1" x14ac:dyDescent="0.2">
      <c r="A26" s="48">
        <v>18</v>
      </c>
      <c r="B26" s="49" t="s">
        <v>45</v>
      </c>
      <c r="C26" s="18">
        <v>99</v>
      </c>
      <c r="D26" s="19">
        <v>90</v>
      </c>
      <c r="E26" s="20">
        <v>90.91</v>
      </c>
      <c r="F26" s="19">
        <v>10</v>
      </c>
      <c r="G26" s="19">
        <v>7</v>
      </c>
      <c r="H26" s="19">
        <v>11</v>
      </c>
      <c r="I26" s="19">
        <v>9</v>
      </c>
      <c r="J26" s="19">
        <v>10</v>
      </c>
      <c r="K26" s="19">
        <v>14</v>
      </c>
      <c r="L26" s="19">
        <v>10</v>
      </c>
      <c r="M26" s="19">
        <v>19</v>
      </c>
      <c r="N26" s="19">
        <v>9</v>
      </c>
      <c r="O26" s="19">
        <v>99</v>
      </c>
      <c r="P26" s="19">
        <v>361</v>
      </c>
      <c r="Q26" s="20">
        <v>45.58</v>
      </c>
    </row>
    <row r="27" spans="1:17" ht="15" customHeight="1" x14ac:dyDescent="0.2">
      <c r="A27" s="48">
        <v>19</v>
      </c>
      <c r="B27" s="49" t="s">
        <v>59</v>
      </c>
      <c r="C27" s="18">
        <v>39</v>
      </c>
      <c r="D27" s="19">
        <v>37</v>
      </c>
      <c r="E27" s="20">
        <v>94.87</v>
      </c>
      <c r="F27" s="19">
        <v>4</v>
      </c>
      <c r="G27" s="19">
        <v>3</v>
      </c>
      <c r="H27" s="19">
        <v>5</v>
      </c>
      <c r="I27" s="19">
        <v>0</v>
      </c>
      <c r="J27" s="19">
        <v>4</v>
      </c>
      <c r="K27" s="19">
        <v>6</v>
      </c>
      <c r="L27" s="19">
        <v>6</v>
      </c>
      <c r="M27" s="19">
        <v>9</v>
      </c>
      <c r="N27" s="19">
        <v>2</v>
      </c>
      <c r="O27" s="19">
        <v>39</v>
      </c>
      <c r="P27" s="19">
        <v>138</v>
      </c>
      <c r="Q27" s="20">
        <v>44.23</v>
      </c>
    </row>
    <row r="28" spans="1:17" ht="15" customHeight="1" x14ac:dyDescent="0.2">
      <c r="A28" s="48">
        <v>20</v>
      </c>
      <c r="B28" s="49" t="s">
        <v>34</v>
      </c>
      <c r="C28" s="18">
        <v>39</v>
      </c>
      <c r="D28" s="19">
        <v>37</v>
      </c>
      <c r="E28" s="20">
        <v>94.87</v>
      </c>
      <c r="F28" s="19">
        <v>3</v>
      </c>
      <c r="G28" s="19">
        <v>1</v>
      </c>
      <c r="H28" s="19">
        <v>3</v>
      </c>
      <c r="I28" s="19">
        <v>6</v>
      </c>
      <c r="J28" s="19">
        <v>5</v>
      </c>
      <c r="K28" s="19">
        <v>6</v>
      </c>
      <c r="L28" s="19">
        <v>7</v>
      </c>
      <c r="M28" s="19">
        <v>6</v>
      </c>
      <c r="N28" s="19">
        <v>2</v>
      </c>
      <c r="O28" s="19">
        <v>39</v>
      </c>
      <c r="P28" s="19">
        <v>137</v>
      </c>
      <c r="Q28" s="20">
        <v>43.91</v>
      </c>
    </row>
    <row r="29" spans="1:17" ht="15" customHeight="1" x14ac:dyDescent="0.2">
      <c r="A29" s="48">
        <v>21</v>
      </c>
      <c r="B29" s="49" t="s">
        <v>49</v>
      </c>
      <c r="C29" s="18">
        <v>41</v>
      </c>
      <c r="D29" s="19">
        <v>38</v>
      </c>
      <c r="E29" s="20">
        <v>92.68</v>
      </c>
      <c r="F29" s="19">
        <v>1</v>
      </c>
      <c r="G29" s="19">
        <v>5</v>
      </c>
      <c r="H29" s="19">
        <v>2</v>
      </c>
      <c r="I29" s="19">
        <v>6</v>
      </c>
      <c r="J29" s="19">
        <v>5</v>
      </c>
      <c r="K29" s="19">
        <v>3</v>
      </c>
      <c r="L29" s="19">
        <v>8</v>
      </c>
      <c r="M29" s="19">
        <v>8</v>
      </c>
      <c r="N29" s="19">
        <v>3</v>
      </c>
      <c r="O29" s="19">
        <v>41</v>
      </c>
      <c r="P29" s="19">
        <v>138</v>
      </c>
      <c r="Q29" s="20">
        <v>42.07</v>
      </c>
    </row>
    <row r="30" spans="1:17" ht="15" customHeight="1" x14ac:dyDescent="0.2">
      <c r="A30" s="48">
        <v>22</v>
      </c>
      <c r="B30" s="49" t="s">
        <v>48</v>
      </c>
      <c r="C30" s="18">
        <v>39</v>
      </c>
      <c r="D30" s="19">
        <v>39</v>
      </c>
      <c r="E30" s="20">
        <v>100</v>
      </c>
      <c r="F30" s="19">
        <v>1</v>
      </c>
      <c r="G30" s="19">
        <v>2</v>
      </c>
      <c r="H30" s="19">
        <v>3</v>
      </c>
      <c r="I30" s="19">
        <v>5</v>
      </c>
      <c r="J30" s="19">
        <v>6</v>
      </c>
      <c r="K30" s="19">
        <v>7</v>
      </c>
      <c r="L30" s="19">
        <v>6</v>
      </c>
      <c r="M30" s="19">
        <v>9</v>
      </c>
      <c r="N30" s="19">
        <v>0</v>
      </c>
      <c r="O30" s="19">
        <v>39</v>
      </c>
      <c r="P30" s="19">
        <v>131</v>
      </c>
      <c r="Q30" s="20">
        <v>41.99</v>
      </c>
    </row>
    <row r="31" spans="1:17" ht="15" customHeight="1" x14ac:dyDescent="0.2">
      <c r="A31" s="48">
        <v>23</v>
      </c>
      <c r="B31" s="49" t="s">
        <v>52</v>
      </c>
      <c r="C31" s="18">
        <v>110</v>
      </c>
      <c r="D31" s="19">
        <v>106</v>
      </c>
      <c r="E31" s="20">
        <v>96.36</v>
      </c>
      <c r="F31" s="19">
        <v>2</v>
      </c>
      <c r="G31" s="19">
        <v>8</v>
      </c>
      <c r="H31" s="19">
        <v>11</v>
      </c>
      <c r="I31" s="19">
        <v>9</v>
      </c>
      <c r="J31" s="19">
        <v>11</v>
      </c>
      <c r="K31" s="19">
        <v>18</v>
      </c>
      <c r="L31" s="19">
        <v>17</v>
      </c>
      <c r="M31" s="19">
        <v>30</v>
      </c>
      <c r="N31" s="19">
        <v>4</v>
      </c>
      <c r="O31" s="19">
        <v>110</v>
      </c>
      <c r="P31" s="19">
        <v>345</v>
      </c>
      <c r="Q31" s="20">
        <v>39.200000000000003</v>
      </c>
    </row>
    <row r="32" spans="1:17" ht="15" customHeight="1" x14ac:dyDescent="0.2">
      <c r="A32" s="48">
        <v>24</v>
      </c>
      <c r="B32" s="49" t="s">
        <v>50</v>
      </c>
      <c r="C32" s="18">
        <v>54</v>
      </c>
      <c r="D32" s="19">
        <v>54</v>
      </c>
      <c r="E32" s="20">
        <v>100</v>
      </c>
      <c r="F32" s="19">
        <v>0</v>
      </c>
      <c r="G32" s="19">
        <v>2</v>
      </c>
      <c r="H32" s="19">
        <v>5</v>
      </c>
      <c r="I32" s="19">
        <v>6</v>
      </c>
      <c r="J32" s="19">
        <v>8</v>
      </c>
      <c r="K32" s="19">
        <v>8</v>
      </c>
      <c r="L32" s="19">
        <v>6</v>
      </c>
      <c r="M32" s="19">
        <v>19</v>
      </c>
      <c r="N32" s="19">
        <v>0</v>
      </c>
      <c r="O32" s="19">
        <v>54</v>
      </c>
      <c r="P32" s="19">
        <v>161</v>
      </c>
      <c r="Q32" s="20">
        <v>37.270000000000003</v>
      </c>
    </row>
    <row r="33" spans="1:22" ht="15" customHeight="1" x14ac:dyDescent="0.2">
      <c r="A33" s="48">
        <v>25</v>
      </c>
      <c r="B33" s="49" t="s">
        <v>46</v>
      </c>
      <c r="C33" s="18">
        <v>49</v>
      </c>
      <c r="D33" s="19">
        <v>41</v>
      </c>
      <c r="E33" s="20">
        <v>83.67</v>
      </c>
      <c r="F33" s="19">
        <v>3</v>
      </c>
      <c r="G33" s="19">
        <v>1</v>
      </c>
      <c r="H33" s="19">
        <v>2</v>
      </c>
      <c r="I33" s="19">
        <v>5</v>
      </c>
      <c r="J33" s="19">
        <v>9</v>
      </c>
      <c r="K33" s="19">
        <v>4</v>
      </c>
      <c r="L33" s="19">
        <v>8</v>
      </c>
      <c r="M33" s="19">
        <v>9</v>
      </c>
      <c r="N33" s="19">
        <v>8</v>
      </c>
      <c r="O33" s="19">
        <v>49</v>
      </c>
      <c r="P33" s="19">
        <v>141</v>
      </c>
      <c r="Q33" s="20">
        <v>35.97</v>
      </c>
    </row>
    <row r="34" spans="1:22" ht="15" customHeight="1" x14ac:dyDescent="0.2">
      <c r="A34" s="48">
        <v>26</v>
      </c>
      <c r="B34" s="49" t="s">
        <v>38</v>
      </c>
      <c r="C34" s="18">
        <v>37</v>
      </c>
      <c r="D34" s="19">
        <v>34</v>
      </c>
      <c r="E34" s="20">
        <v>91.89</v>
      </c>
      <c r="F34" s="19">
        <v>3</v>
      </c>
      <c r="G34" s="19">
        <v>1</v>
      </c>
      <c r="H34" s="19">
        <v>0</v>
      </c>
      <c r="I34" s="19">
        <v>2</v>
      </c>
      <c r="J34" s="19">
        <v>5</v>
      </c>
      <c r="K34" s="19">
        <v>7</v>
      </c>
      <c r="L34" s="19">
        <v>7</v>
      </c>
      <c r="M34" s="19">
        <v>9</v>
      </c>
      <c r="N34" s="19">
        <v>3</v>
      </c>
      <c r="O34" s="19">
        <v>37</v>
      </c>
      <c r="P34" s="19">
        <v>105</v>
      </c>
      <c r="Q34" s="20">
        <v>35.47</v>
      </c>
    </row>
    <row r="35" spans="1:22" ht="15" customHeight="1" x14ac:dyDescent="0.2">
      <c r="A35" s="48">
        <v>27</v>
      </c>
      <c r="B35" s="49" t="s">
        <v>54</v>
      </c>
      <c r="C35" s="18">
        <v>40</v>
      </c>
      <c r="D35" s="19">
        <v>35</v>
      </c>
      <c r="E35" s="20">
        <v>87.5</v>
      </c>
      <c r="F35" s="19">
        <v>0</v>
      </c>
      <c r="G35" s="19">
        <v>2</v>
      </c>
      <c r="H35" s="19">
        <v>4</v>
      </c>
      <c r="I35" s="19">
        <v>2</v>
      </c>
      <c r="J35" s="19">
        <v>7</v>
      </c>
      <c r="K35" s="19">
        <v>4</v>
      </c>
      <c r="L35" s="19">
        <v>4</v>
      </c>
      <c r="M35" s="19">
        <v>12</v>
      </c>
      <c r="N35" s="19">
        <v>5</v>
      </c>
      <c r="O35" s="19">
        <v>40</v>
      </c>
      <c r="P35" s="19">
        <v>108</v>
      </c>
      <c r="Q35" s="20">
        <v>33.75</v>
      </c>
    </row>
    <row r="36" spans="1:22" ht="15" customHeight="1" x14ac:dyDescent="0.2">
      <c r="A36" s="48">
        <v>28</v>
      </c>
      <c r="B36" s="49" t="s">
        <v>36</v>
      </c>
      <c r="C36" s="18">
        <v>29</v>
      </c>
      <c r="D36" s="19">
        <v>27</v>
      </c>
      <c r="E36" s="20">
        <v>93.1</v>
      </c>
      <c r="F36" s="19">
        <v>0</v>
      </c>
      <c r="G36" s="19">
        <v>2</v>
      </c>
      <c r="H36" s="19">
        <v>0</v>
      </c>
      <c r="I36" s="19">
        <v>0</v>
      </c>
      <c r="J36" s="19">
        <v>5</v>
      </c>
      <c r="K36" s="19">
        <v>6</v>
      </c>
      <c r="L36" s="19">
        <v>5</v>
      </c>
      <c r="M36" s="19">
        <v>9</v>
      </c>
      <c r="N36" s="19">
        <v>2</v>
      </c>
      <c r="O36" s="19">
        <v>29</v>
      </c>
      <c r="P36" s="19">
        <v>71</v>
      </c>
      <c r="Q36" s="20">
        <v>30.6</v>
      </c>
    </row>
    <row r="37" spans="1:22" ht="15" customHeight="1" x14ac:dyDescent="0.2">
      <c r="A37" s="77" t="s">
        <v>26</v>
      </c>
      <c r="B37" s="77"/>
      <c r="C37" s="51">
        <f>SUM(C9:C36)</f>
        <v>1325</v>
      </c>
      <c r="D37" s="51">
        <f>SUM(D9:D36)</f>
        <v>1280</v>
      </c>
      <c r="E37" s="52">
        <f>IF(C37&gt;0,ROUND((D37/C37)*100,2),0)</f>
        <v>96.6</v>
      </c>
      <c r="F37" s="51">
        <f t="shared" ref="F37:P37" si="0">SUM(F9:F36)</f>
        <v>122</v>
      </c>
      <c r="G37" s="51">
        <f t="shared" si="0"/>
        <v>124</v>
      </c>
      <c r="H37" s="51">
        <f t="shared" si="0"/>
        <v>144</v>
      </c>
      <c r="I37" s="51">
        <f t="shared" si="0"/>
        <v>127</v>
      </c>
      <c r="J37" s="51">
        <f t="shared" si="0"/>
        <v>178</v>
      </c>
      <c r="K37" s="51">
        <f t="shared" si="0"/>
        <v>181</v>
      </c>
      <c r="L37" s="51">
        <f t="shared" si="0"/>
        <v>188</v>
      </c>
      <c r="M37" s="51">
        <f t="shared" si="0"/>
        <v>216</v>
      </c>
      <c r="N37" s="51">
        <f t="shared" si="0"/>
        <v>45</v>
      </c>
      <c r="O37" s="51">
        <f t="shared" si="0"/>
        <v>1325</v>
      </c>
      <c r="P37" s="51">
        <f t="shared" si="0"/>
        <v>5190</v>
      </c>
      <c r="Q37" s="52">
        <f>IF(C37&gt;0,ROUND((P37/C37)*12.5,2),0)</f>
        <v>48.96</v>
      </c>
    </row>
    <row r="38" spans="1:22" s="9" customFormat="1" ht="10.5" x14ac:dyDescent="0.2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"/>
      <c r="S38" s="8"/>
      <c r="T38" s="7"/>
      <c r="U38" s="7"/>
      <c r="V38" s="7"/>
    </row>
    <row r="39" spans="1:22" s="9" customFormat="1" ht="40.15" customHeight="1" x14ac:dyDescent="0.15">
      <c r="A39" s="80" t="s"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"/>
      <c r="S39" s="8"/>
      <c r="T39" s="7"/>
      <c r="U39" s="7"/>
      <c r="V39" s="7"/>
    </row>
    <row r="40" spans="1:22" s="17" customFormat="1" ht="40.1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6"/>
      <c r="S40" s="15"/>
      <c r="T40" s="16"/>
      <c r="U40" s="16"/>
      <c r="V40" s="16"/>
    </row>
    <row r="1021" spans="1:22" ht="24.95" customHeight="1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5" customHeight="1" x14ac:dyDescent="0.2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</sheetData>
  <sheetProtection algorithmName="SHA-512" hashValue="n51XQae4w+4b3L3NFTUneUbICVZhmYvjTmt8mqbiesigOBUlbtTRNQDqt6n//LS7PwxRYysA+b2GJ8bk7FQeAg==" saltValue="yH4unMhmHRreVTrIZ3mqjg==" spinCount="100000" sheet="1" objects="1" scenarios="1"/>
  <mergeCells count="11">
    <mergeCell ref="A7:Q7"/>
    <mergeCell ref="A37:B37"/>
    <mergeCell ref="A38:Q38"/>
    <mergeCell ref="A39:Q39"/>
    <mergeCell ref="A40:Q40"/>
    <mergeCell ref="A6:Q6"/>
    <mergeCell ref="A1:Q1"/>
    <mergeCell ref="A2:Q2"/>
    <mergeCell ref="A3:Q3"/>
    <mergeCell ref="A4:Q4"/>
    <mergeCell ref="A5:Q5"/>
  </mergeCells>
  <conditionalFormatting sqref="Q9:Q36">
    <cfRule type="cellIs" dxfId="23" priority="835" operator="lessThan">
      <formula>$Q$37</formula>
    </cfRule>
    <cfRule type="cellIs" dxfId="22" priority="836" operator="greaterThanOrEqual">
      <formula>$Q$37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0"/>
  <sheetViews>
    <sheetView showGridLines="0" zoomScaleNormal="100" workbookViewId="0">
      <pane xSplit="17" ySplit="8" topLeftCell="R27" activePane="bottomRight" state="frozen"/>
      <selection pane="topRight" activeCell="R1" sqref="R1"/>
      <selection pane="bottomLeft" activeCell="A10" sqref="A10"/>
      <selection pane="bottomRight" activeCell="Q21" sqref="Q9:Q21"/>
    </sheetView>
  </sheetViews>
  <sheetFormatPr defaultColWidth="9.140625" defaultRowHeight="24.95" customHeight="1" x14ac:dyDescent="0.2"/>
  <cols>
    <col min="1" max="1" width="3.7109375" style="6" customWidth="1"/>
    <col min="2" max="2" width="25.7109375" style="5" customWidth="1"/>
    <col min="3" max="4" width="7.7109375" style="5" customWidth="1"/>
    <col min="5" max="14" width="7.28515625" style="5" customWidth="1"/>
    <col min="15" max="15" width="7.7109375" style="5" customWidth="1"/>
    <col min="16" max="16" width="8.7109375" style="4" customWidth="1"/>
    <col min="17" max="17" width="7.28515625" style="4" customWidth="1"/>
    <col min="18" max="18" width="5.7109375" style="4" customWidth="1"/>
    <col min="19" max="19" width="21.28515625" style="5" bestFit="1" customWidth="1"/>
    <col min="20" max="22" width="6.7109375" style="4" customWidth="1"/>
    <col min="23" max="27" width="25.7109375" style="6" customWidth="1"/>
    <col min="28" max="16384" width="9.140625" style="6"/>
  </cols>
  <sheetData>
    <row r="1" spans="1:22" s="2" customFormat="1" ht="15.75" x14ac:dyDescent="0.2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  <c r="S1" s="53" t="s">
        <v>29</v>
      </c>
      <c r="T1" s="1"/>
      <c r="U1" s="1"/>
      <c r="V1" s="1"/>
    </row>
    <row r="2" spans="1:22" s="2" customFormat="1" ht="17.25" x14ac:dyDescent="0.2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50" t="s">
        <v>18</v>
      </c>
    </row>
    <row r="3" spans="1:22" s="3" customFormat="1" ht="12.75" x14ac:dyDescent="0.2">
      <c r="A3" s="74" t="s">
        <v>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2" s="2" customFormat="1" ht="14.25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2" s="2" customFormat="1" ht="14.25" x14ac:dyDescent="0.2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22" s="2" customFormat="1" ht="14.25" x14ac:dyDescent="0.2">
      <c r="A6" s="72" t="s">
        <v>79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0"/>
      <c r="S6" s="10"/>
      <c r="T6" s="10"/>
      <c r="U6" s="10"/>
      <c r="V6" s="10"/>
    </row>
    <row r="7" spans="1:22" s="2" customFormat="1" ht="14.25" x14ac:dyDescent="0.2">
      <c r="A7" s="76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0"/>
      <c r="S7" s="10"/>
      <c r="T7" s="11"/>
      <c r="U7" s="10"/>
      <c r="V7" s="10"/>
    </row>
    <row r="8" spans="1:22" ht="25.5" x14ac:dyDescent="0.2">
      <c r="A8" s="45" t="s">
        <v>0</v>
      </c>
      <c r="B8" s="46" t="s">
        <v>25</v>
      </c>
      <c r="C8" s="47" t="s">
        <v>1</v>
      </c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</row>
    <row r="9" spans="1:22" ht="15" customHeight="1" x14ac:dyDescent="0.2">
      <c r="A9" s="48">
        <v>1</v>
      </c>
      <c r="B9" s="49" t="s">
        <v>37</v>
      </c>
      <c r="C9" s="18">
        <v>22</v>
      </c>
      <c r="D9" s="19">
        <v>22</v>
      </c>
      <c r="E9" s="20">
        <v>100</v>
      </c>
      <c r="F9" s="19">
        <v>6</v>
      </c>
      <c r="G9" s="19">
        <v>5</v>
      </c>
      <c r="H9" s="19">
        <v>2</v>
      </c>
      <c r="I9" s="19">
        <v>2</v>
      </c>
      <c r="J9" s="19">
        <v>2</v>
      </c>
      <c r="K9" s="19">
        <v>3</v>
      </c>
      <c r="L9" s="19">
        <v>1</v>
      </c>
      <c r="M9" s="19">
        <v>1</v>
      </c>
      <c r="N9" s="19">
        <v>0</v>
      </c>
      <c r="O9" s="19">
        <v>22</v>
      </c>
      <c r="P9" s="19">
        <v>125</v>
      </c>
      <c r="Q9" s="20">
        <v>71.02</v>
      </c>
    </row>
    <row r="10" spans="1:22" ht="15" customHeight="1" x14ac:dyDescent="0.2">
      <c r="A10" s="48">
        <v>2</v>
      </c>
      <c r="B10" s="49" t="s">
        <v>55</v>
      </c>
      <c r="C10" s="18">
        <v>31</v>
      </c>
      <c r="D10" s="19">
        <v>31</v>
      </c>
      <c r="E10" s="20">
        <v>100</v>
      </c>
      <c r="F10" s="19">
        <v>6</v>
      </c>
      <c r="G10" s="19">
        <v>5</v>
      </c>
      <c r="H10" s="19">
        <v>5</v>
      </c>
      <c r="I10" s="19">
        <v>2</v>
      </c>
      <c r="J10" s="19">
        <v>3</v>
      </c>
      <c r="K10" s="19">
        <v>5</v>
      </c>
      <c r="L10" s="19">
        <v>3</v>
      </c>
      <c r="M10" s="19">
        <v>2</v>
      </c>
      <c r="N10" s="19">
        <v>0</v>
      </c>
      <c r="O10" s="19">
        <v>31</v>
      </c>
      <c r="P10" s="19">
        <v>158</v>
      </c>
      <c r="Q10" s="20">
        <v>63.71</v>
      </c>
    </row>
    <row r="11" spans="1:22" ht="15" customHeight="1" x14ac:dyDescent="0.2">
      <c r="A11" s="48">
        <v>3</v>
      </c>
      <c r="B11" s="49" t="s">
        <v>53</v>
      </c>
      <c r="C11" s="18">
        <v>26</v>
      </c>
      <c r="D11" s="19">
        <v>26</v>
      </c>
      <c r="E11" s="20">
        <v>100</v>
      </c>
      <c r="F11" s="19">
        <v>4</v>
      </c>
      <c r="G11" s="19">
        <v>3</v>
      </c>
      <c r="H11" s="19">
        <v>5</v>
      </c>
      <c r="I11" s="19">
        <v>3</v>
      </c>
      <c r="J11" s="19">
        <v>4</v>
      </c>
      <c r="K11" s="19">
        <v>2</v>
      </c>
      <c r="L11" s="19">
        <v>4</v>
      </c>
      <c r="M11" s="19">
        <v>1</v>
      </c>
      <c r="N11" s="19">
        <v>0</v>
      </c>
      <c r="O11" s="19">
        <v>26</v>
      </c>
      <c r="P11" s="19">
        <v>129</v>
      </c>
      <c r="Q11" s="20">
        <v>62.02</v>
      </c>
    </row>
    <row r="12" spans="1:22" ht="15" customHeight="1" x14ac:dyDescent="0.2">
      <c r="A12" s="48">
        <v>4</v>
      </c>
      <c r="B12" s="49" t="s">
        <v>33</v>
      </c>
      <c r="C12" s="18">
        <v>17</v>
      </c>
      <c r="D12" s="19">
        <v>16</v>
      </c>
      <c r="E12" s="20">
        <v>94.12</v>
      </c>
      <c r="F12" s="19">
        <v>3</v>
      </c>
      <c r="G12" s="19">
        <v>4</v>
      </c>
      <c r="H12" s="19">
        <v>0</v>
      </c>
      <c r="I12" s="19">
        <v>1</v>
      </c>
      <c r="J12" s="19">
        <v>2</v>
      </c>
      <c r="K12" s="19">
        <v>5</v>
      </c>
      <c r="L12" s="19">
        <v>0</v>
      </c>
      <c r="M12" s="19">
        <v>1</v>
      </c>
      <c r="N12" s="19">
        <v>1</v>
      </c>
      <c r="O12" s="19">
        <v>17</v>
      </c>
      <c r="P12" s="19">
        <v>81</v>
      </c>
      <c r="Q12" s="20">
        <v>59.56</v>
      </c>
    </row>
    <row r="13" spans="1:22" ht="15" customHeight="1" x14ac:dyDescent="0.2">
      <c r="A13" s="48">
        <v>5</v>
      </c>
      <c r="B13" s="49" t="s">
        <v>59</v>
      </c>
      <c r="C13" s="18">
        <v>23</v>
      </c>
      <c r="D13" s="19">
        <v>23</v>
      </c>
      <c r="E13" s="20">
        <v>100</v>
      </c>
      <c r="F13" s="19">
        <v>2</v>
      </c>
      <c r="G13" s="19">
        <v>3</v>
      </c>
      <c r="H13" s="19">
        <v>1</v>
      </c>
      <c r="I13" s="19">
        <v>5</v>
      </c>
      <c r="J13" s="19">
        <v>5</v>
      </c>
      <c r="K13" s="19">
        <v>2</v>
      </c>
      <c r="L13" s="19">
        <v>3</v>
      </c>
      <c r="M13" s="19">
        <v>2</v>
      </c>
      <c r="N13" s="19">
        <v>0</v>
      </c>
      <c r="O13" s="19">
        <v>23</v>
      </c>
      <c r="P13" s="19">
        <v>102</v>
      </c>
      <c r="Q13" s="20">
        <v>55.43</v>
      </c>
    </row>
    <row r="14" spans="1:22" ht="15" customHeight="1" x14ac:dyDescent="0.2">
      <c r="A14" s="48">
        <v>6</v>
      </c>
      <c r="B14" s="49" t="s">
        <v>49</v>
      </c>
      <c r="C14" s="18">
        <v>19</v>
      </c>
      <c r="D14" s="19">
        <v>19</v>
      </c>
      <c r="E14" s="20">
        <v>100</v>
      </c>
      <c r="F14" s="19">
        <v>1</v>
      </c>
      <c r="G14" s="19">
        <v>6</v>
      </c>
      <c r="H14" s="19">
        <v>0</v>
      </c>
      <c r="I14" s="19">
        <v>2</v>
      </c>
      <c r="J14" s="19">
        <v>2</v>
      </c>
      <c r="K14" s="19">
        <v>2</v>
      </c>
      <c r="L14" s="19">
        <v>4</v>
      </c>
      <c r="M14" s="19">
        <v>2</v>
      </c>
      <c r="N14" s="19">
        <v>0</v>
      </c>
      <c r="O14" s="19">
        <v>19</v>
      </c>
      <c r="P14" s="19">
        <v>84</v>
      </c>
      <c r="Q14" s="20">
        <v>55.26</v>
      </c>
    </row>
    <row r="15" spans="1:22" ht="15" customHeight="1" x14ac:dyDescent="0.2">
      <c r="A15" s="48">
        <v>7</v>
      </c>
      <c r="B15" s="49" t="s">
        <v>58</v>
      </c>
      <c r="C15" s="18">
        <v>17</v>
      </c>
      <c r="D15" s="19">
        <v>17</v>
      </c>
      <c r="E15" s="20">
        <v>100</v>
      </c>
      <c r="F15" s="19">
        <v>1</v>
      </c>
      <c r="G15" s="19">
        <v>2</v>
      </c>
      <c r="H15" s="19">
        <v>1</v>
      </c>
      <c r="I15" s="19">
        <v>5</v>
      </c>
      <c r="J15" s="19">
        <v>2</v>
      </c>
      <c r="K15" s="19">
        <v>2</v>
      </c>
      <c r="L15" s="19">
        <v>3</v>
      </c>
      <c r="M15" s="19">
        <v>1</v>
      </c>
      <c r="N15" s="19">
        <v>0</v>
      </c>
      <c r="O15" s="19">
        <v>17</v>
      </c>
      <c r="P15" s="19">
        <v>74</v>
      </c>
      <c r="Q15" s="20">
        <v>54.41</v>
      </c>
    </row>
    <row r="16" spans="1:22" ht="15" customHeight="1" x14ac:dyDescent="0.2">
      <c r="A16" s="48">
        <v>8</v>
      </c>
      <c r="B16" s="49" t="s">
        <v>60</v>
      </c>
      <c r="C16" s="18">
        <v>21</v>
      </c>
      <c r="D16" s="19">
        <v>21</v>
      </c>
      <c r="E16" s="20">
        <v>100</v>
      </c>
      <c r="F16" s="19">
        <v>4</v>
      </c>
      <c r="G16" s="19">
        <v>3</v>
      </c>
      <c r="H16" s="19">
        <v>0</v>
      </c>
      <c r="I16" s="19">
        <v>1</v>
      </c>
      <c r="J16" s="19">
        <v>4</v>
      </c>
      <c r="K16" s="19">
        <v>1</v>
      </c>
      <c r="L16" s="19">
        <v>5</v>
      </c>
      <c r="M16" s="19">
        <v>3</v>
      </c>
      <c r="N16" s="19">
        <v>0</v>
      </c>
      <c r="O16" s="19">
        <v>21</v>
      </c>
      <c r="P16" s="19">
        <v>90</v>
      </c>
      <c r="Q16" s="20">
        <v>53.57</v>
      </c>
    </row>
    <row r="17" spans="1:17" ht="15" customHeight="1" x14ac:dyDescent="0.2">
      <c r="A17" s="48">
        <v>9</v>
      </c>
      <c r="B17" s="49" t="s">
        <v>34</v>
      </c>
      <c r="C17" s="18">
        <v>23</v>
      </c>
      <c r="D17" s="19">
        <v>23</v>
      </c>
      <c r="E17" s="20">
        <v>100</v>
      </c>
      <c r="F17" s="19">
        <v>0</v>
      </c>
      <c r="G17" s="19">
        <v>3</v>
      </c>
      <c r="H17" s="19">
        <v>7</v>
      </c>
      <c r="I17" s="19">
        <v>2</v>
      </c>
      <c r="J17" s="19">
        <v>3</v>
      </c>
      <c r="K17" s="19">
        <v>0</v>
      </c>
      <c r="L17" s="19">
        <v>5</v>
      </c>
      <c r="M17" s="19">
        <v>3</v>
      </c>
      <c r="N17" s="19">
        <v>0</v>
      </c>
      <c r="O17" s="19">
        <v>23</v>
      </c>
      <c r="P17" s="19">
        <v>98</v>
      </c>
      <c r="Q17" s="20">
        <v>53.26</v>
      </c>
    </row>
    <row r="18" spans="1:17" ht="15" customHeight="1" x14ac:dyDescent="0.2">
      <c r="A18" s="48">
        <v>10</v>
      </c>
      <c r="B18" s="49" t="s">
        <v>43</v>
      </c>
      <c r="C18" s="18">
        <v>22</v>
      </c>
      <c r="D18" s="19">
        <v>22</v>
      </c>
      <c r="E18" s="20">
        <v>100</v>
      </c>
      <c r="F18" s="19">
        <v>2</v>
      </c>
      <c r="G18" s="19">
        <v>2</v>
      </c>
      <c r="H18" s="19">
        <v>3</v>
      </c>
      <c r="I18" s="19">
        <v>3</v>
      </c>
      <c r="J18" s="19">
        <v>2</v>
      </c>
      <c r="K18" s="19">
        <v>4</v>
      </c>
      <c r="L18" s="19">
        <v>4</v>
      </c>
      <c r="M18" s="19">
        <v>2</v>
      </c>
      <c r="N18" s="19">
        <v>0</v>
      </c>
      <c r="O18" s="19">
        <v>22</v>
      </c>
      <c r="P18" s="19">
        <v>93</v>
      </c>
      <c r="Q18" s="20">
        <v>52.84</v>
      </c>
    </row>
    <row r="19" spans="1:17" ht="15" customHeight="1" x14ac:dyDescent="0.2">
      <c r="A19" s="48">
        <v>11</v>
      </c>
      <c r="B19" s="49" t="s">
        <v>39</v>
      </c>
      <c r="C19" s="18">
        <v>16</v>
      </c>
      <c r="D19" s="19">
        <v>16</v>
      </c>
      <c r="E19" s="20">
        <v>100</v>
      </c>
      <c r="F19" s="19">
        <v>1</v>
      </c>
      <c r="G19" s="19">
        <v>1</v>
      </c>
      <c r="H19" s="19">
        <v>3</v>
      </c>
      <c r="I19" s="19">
        <v>2</v>
      </c>
      <c r="J19" s="19">
        <v>2</v>
      </c>
      <c r="K19" s="19">
        <v>2</v>
      </c>
      <c r="L19" s="19">
        <v>4</v>
      </c>
      <c r="M19" s="19">
        <v>1</v>
      </c>
      <c r="N19" s="19">
        <v>0</v>
      </c>
      <c r="O19" s="19">
        <v>16</v>
      </c>
      <c r="P19" s="19">
        <v>66</v>
      </c>
      <c r="Q19" s="20">
        <v>51.56</v>
      </c>
    </row>
    <row r="20" spans="1:17" ht="15" customHeight="1" x14ac:dyDescent="0.2">
      <c r="A20" s="48">
        <v>12</v>
      </c>
      <c r="B20" s="49" t="s">
        <v>50</v>
      </c>
      <c r="C20" s="18">
        <v>35</v>
      </c>
      <c r="D20" s="19">
        <v>35</v>
      </c>
      <c r="E20" s="20">
        <v>100</v>
      </c>
      <c r="F20" s="19">
        <v>0</v>
      </c>
      <c r="G20" s="19">
        <v>4</v>
      </c>
      <c r="H20" s="19">
        <v>5</v>
      </c>
      <c r="I20" s="19">
        <v>6</v>
      </c>
      <c r="J20" s="19">
        <v>6</v>
      </c>
      <c r="K20" s="19">
        <v>4</v>
      </c>
      <c r="L20" s="19">
        <v>8</v>
      </c>
      <c r="M20" s="19">
        <v>2</v>
      </c>
      <c r="N20" s="19">
        <v>0</v>
      </c>
      <c r="O20" s="19">
        <v>35</v>
      </c>
      <c r="P20" s="19">
        <v>142</v>
      </c>
      <c r="Q20" s="20">
        <v>50.71</v>
      </c>
    </row>
    <row r="21" spans="1:17" ht="15" customHeight="1" x14ac:dyDescent="0.2">
      <c r="A21" s="48">
        <v>13</v>
      </c>
      <c r="B21" s="49" t="s">
        <v>42</v>
      </c>
      <c r="C21" s="18">
        <v>19</v>
      </c>
      <c r="D21" s="19">
        <v>17</v>
      </c>
      <c r="E21" s="20">
        <v>89.47</v>
      </c>
      <c r="F21" s="19">
        <v>2</v>
      </c>
      <c r="G21" s="19">
        <v>3</v>
      </c>
      <c r="H21" s="19">
        <v>2</v>
      </c>
      <c r="I21" s="19">
        <v>1</v>
      </c>
      <c r="J21" s="19">
        <v>2</v>
      </c>
      <c r="K21" s="19">
        <v>2</v>
      </c>
      <c r="L21" s="19">
        <v>4</v>
      </c>
      <c r="M21" s="19">
        <v>1</v>
      </c>
      <c r="N21" s="19">
        <v>2</v>
      </c>
      <c r="O21" s="19">
        <v>19</v>
      </c>
      <c r="P21" s="19">
        <v>77</v>
      </c>
      <c r="Q21" s="20">
        <v>50.66</v>
      </c>
    </row>
    <row r="22" spans="1:17" ht="15" customHeight="1" x14ac:dyDescent="0.2">
      <c r="A22" s="48">
        <v>14</v>
      </c>
      <c r="B22" s="49" t="s">
        <v>56</v>
      </c>
      <c r="C22" s="18">
        <v>24</v>
      </c>
      <c r="D22" s="19">
        <v>24</v>
      </c>
      <c r="E22" s="20">
        <v>100</v>
      </c>
      <c r="F22" s="19">
        <v>1</v>
      </c>
      <c r="G22" s="19">
        <v>3</v>
      </c>
      <c r="H22" s="19">
        <v>1</v>
      </c>
      <c r="I22" s="19">
        <v>5</v>
      </c>
      <c r="J22" s="19">
        <v>4</v>
      </c>
      <c r="K22" s="19">
        <v>2</v>
      </c>
      <c r="L22" s="19">
        <v>5</v>
      </c>
      <c r="M22" s="19">
        <v>3</v>
      </c>
      <c r="N22" s="19">
        <v>0</v>
      </c>
      <c r="O22" s="19">
        <v>24</v>
      </c>
      <c r="P22" s="19">
        <v>95</v>
      </c>
      <c r="Q22" s="20">
        <v>49.48</v>
      </c>
    </row>
    <row r="23" spans="1:17" ht="15" customHeight="1" x14ac:dyDescent="0.2">
      <c r="A23" s="48">
        <v>15</v>
      </c>
      <c r="B23" s="49" t="s">
        <v>35</v>
      </c>
      <c r="C23" s="18">
        <v>16</v>
      </c>
      <c r="D23" s="19">
        <v>16</v>
      </c>
      <c r="E23" s="20">
        <v>100</v>
      </c>
      <c r="F23" s="19">
        <v>2</v>
      </c>
      <c r="G23" s="19">
        <v>2</v>
      </c>
      <c r="H23" s="19">
        <v>1</v>
      </c>
      <c r="I23" s="19">
        <v>1</v>
      </c>
      <c r="J23" s="19">
        <v>2</v>
      </c>
      <c r="K23" s="19">
        <v>2</v>
      </c>
      <c r="L23" s="19">
        <v>2</v>
      </c>
      <c r="M23" s="19">
        <v>4</v>
      </c>
      <c r="N23" s="19">
        <v>0</v>
      </c>
      <c r="O23" s="19">
        <v>16</v>
      </c>
      <c r="P23" s="19">
        <v>63</v>
      </c>
      <c r="Q23" s="20">
        <v>49.22</v>
      </c>
    </row>
    <row r="24" spans="1:17" ht="15" customHeight="1" x14ac:dyDescent="0.2">
      <c r="A24" s="48">
        <v>16</v>
      </c>
      <c r="B24" s="49" t="s">
        <v>40</v>
      </c>
      <c r="C24" s="18">
        <v>36</v>
      </c>
      <c r="D24" s="19">
        <v>34</v>
      </c>
      <c r="E24" s="20">
        <v>94.44</v>
      </c>
      <c r="F24" s="19">
        <v>3</v>
      </c>
      <c r="G24" s="19">
        <v>3</v>
      </c>
      <c r="H24" s="19">
        <v>7</v>
      </c>
      <c r="I24" s="19">
        <v>2</v>
      </c>
      <c r="J24" s="19">
        <v>4</v>
      </c>
      <c r="K24" s="19">
        <v>3</v>
      </c>
      <c r="L24" s="19">
        <v>6</v>
      </c>
      <c r="M24" s="19">
        <v>6</v>
      </c>
      <c r="N24" s="19">
        <v>2</v>
      </c>
      <c r="O24" s="19">
        <v>36</v>
      </c>
      <c r="P24" s="19">
        <v>140</v>
      </c>
      <c r="Q24" s="20">
        <v>48.61</v>
      </c>
    </row>
    <row r="25" spans="1:17" ht="15" customHeight="1" x14ac:dyDescent="0.2">
      <c r="A25" s="48">
        <v>17</v>
      </c>
      <c r="B25" s="49" t="s">
        <v>46</v>
      </c>
      <c r="C25" s="18">
        <v>26</v>
      </c>
      <c r="D25" s="19">
        <v>23</v>
      </c>
      <c r="E25" s="20">
        <v>88.46</v>
      </c>
      <c r="F25" s="19">
        <v>1</v>
      </c>
      <c r="G25" s="19">
        <v>2</v>
      </c>
      <c r="H25" s="19">
        <v>5</v>
      </c>
      <c r="I25" s="19">
        <v>3</v>
      </c>
      <c r="J25" s="19">
        <v>5</v>
      </c>
      <c r="K25" s="19">
        <v>1</v>
      </c>
      <c r="L25" s="19">
        <v>5</v>
      </c>
      <c r="M25" s="19">
        <v>1</v>
      </c>
      <c r="N25" s="19">
        <v>3</v>
      </c>
      <c r="O25" s="19">
        <v>26</v>
      </c>
      <c r="P25" s="19">
        <v>101</v>
      </c>
      <c r="Q25" s="20">
        <v>48.56</v>
      </c>
    </row>
    <row r="26" spans="1:17" ht="15" customHeight="1" x14ac:dyDescent="0.2">
      <c r="A26" s="48">
        <v>18</v>
      </c>
      <c r="B26" s="49" t="s">
        <v>54</v>
      </c>
      <c r="C26" s="18">
        <v>15</v>
      </c>
      <c r="D26" s="19">
        <v>14</v>
      </c>
      <c r="E26" s="20">
        <v>93.33</v>
      </c>
      <c r="F26" s="19">
        <v>1</v>
      </c>
      <c r="G26" s="19">
        <v>2</v>
      </c>
      <c r="H26" s="19">
        <v>1</v>
      </c>
      <c r="I26" s="19">
        <v>2</v>
      </c>
      <c r="J26" s="19">
        <v>3</v>
      </c>
      <c r="K26" s="19">
        <v>0</v>
      </c>
      <c r="L26" s="19">
        <v>3</v>
      </c>
      <c r="M26" s="19">
        <v>2</v>
      </c>
      <c r="N26" s="19">
        <v>1</v>
      </c>
      <c r="O26" s="19">
        <v>15</v>
      </c>
      <c r="P26" s="19">
        <v>58</v>
      </c>
      <c r="Q26" s="20">
        <v>48.33</v>
      </c>
    </row>
    <row r="27" spans="1:17" ht="15" customHeight="1" x14ac:dyDescent="0.2">
      <c r="A27" s="48">
        <v>19</v>
      </c>
      <c r="B27" s="49" t="s">
        <v>51</v>
      </c>
      <c r="C27" s="18">
        <v>22</v>
      </c>
      <c r="D27" s="19">
        <v>21</v>
      </c>
      <c r="E27" s="20">
        <v>95.45</v>
      </c>
      <c r="F27" s="19">
        <v>1</v>
      </c>
      <c r="G27" s="19">
        <v>5</v>
      </c>
      <c r="H27" s="19">
        <v>1</v>
      </c>
      <c r="I27" s="19">
        <v>2</v>
      </c>
      <c r="J27" s="19">
        <v>2</v>
      </c>
      <c r="K27" s="19">
        <v>3</v>
      </c>
      <c r="L27" s="19">
        <v>2</v>
      </c>
      <c r="M27" s="19">
        <v>5</v>
      </c>
      <c r="N27" s="19">
        <v>1</v>
      </c>
      <c r="O27" s="19">
        <v>22</v>
      </c>
      <c r="P27" s="19">
        <v>85</v>
      </c>
      <c r="Q27" s="20">
        <v>48.3</v>
      </c>
    </row>
    <row r="28" spans="1:17" ht="15" customHeight="1" x14ac:dyDescent="0.2">
      <c r="A28" s="48">
        <v>20</v>
      </c>
      <c r="B28" s="49" t="s">
        <v>44</v>
      </c>
      <c r="C28" s="18">
        <v>19</v>
      </c>
      <c r="D28" s="19">
        <v>19</v>
      </c>
      <c r="E28" s="20">
        <v>100</v>
      </c>
      <c r="F28" s="19">
        <v>1</v>
      </c>
      <c r="G28" s="19">
        <v>1</v>
      </c>
      <c r="H28" s="19">
        <v>3</v>
      </c>
      <c r="I28" s="19">
        <v>1</v>
      </c>
      <c r="J28" s="19">
        <v>3</v>
      </c>
      <c r="K28" s="19">
        <v>5</v>
      </c>
      <c r="L28" s="19">
        <v>3</v>
      </c>
      <c r="M28" s="19">
        <v>2</v>
      </c>
      <c r="N28" s="19">
        <v>0</v>
      </c>
      <c r="O28" s="19">
        <v>19</v>
      </c>
      <c r="P28" s="19">
        <v>73</v>
      </c>
      <c r="Q28" s="20">
        <v>48.03</v>
      </c>
    </row>
    <row r="29" spans="1:17" ht="15" customHeight="1" x14ac:dyDescent="0.2">
      <c r="A29" s="48">
        <v>21</v>
      </c>
      <c r="B29" s="49" t="s">
        <v>57</v>
      </c>
      <c r="C29" s="18">
        <v>21</v>
      </c>
      <c r="D29" s="19">
        <v>21</v>
      </c>
      <c r="E29" s="20">
        <v>100</v>
      </c>
      <c r="F29" s="19">
        <v>2</v>
      </c>
      <c r="G29" s="19">
        <v>0</v>
      </c>
      <c r="H29" s="19">
        <v>1</v>
      </c>
      <c r="I29" s="19">
        <v>3</v>
      </c>
      <c r="J29" s="19">
        <v>5</v>
      </c>
      <c r="K29" s="19">
        <v>4</v>
      </c>
      <c r="L29" s="19">
        <v>2</v>
      </c>
      <c r="M29" s="19">
        <v>4</v>
      </c>
      <c r="N29" s="19">
        <v>0</v>
      </c>
      <c r="O29" s="19">
        <v>21</v>
      </c>
      <c r="P29" s="19">
        <v>77</v>
      </c>
      <c r="Q29" s="20">
        <v>45.83</v>
      </c>
    </row>
    <row r="30" spans="1:17" ht="15" customHeight="1" x14ac:dyDescent="0.2">
      <c r="A30" s="48">
        <v>22</v>
      </c>
      <c r="B30" s="49" t="s">
        <v>52</v>
      </c>
      <c r="C30" s="18">
        <v>54</v>
      </c>
      <c r="D30" s="19">
        <v>53</v>
      </c>
      <c r="E30" s="20">
        <v>98.15</v>
      </c>
      <c r="F30" s="19">
        <v>3</v>
      </c>
      <c r="G30" s="19">
        <v>4</v>
      </c>
      <c r="H30" s="19">
        <v>6</v>
      </c>
      <c r="I30" s="19">
        <v>3</v>
      </c>
      <c r="J30" s="19">
        <v>8</v>
      </c>
      <c r="K30" s="19">
        <v>10</v>
      </c>
      <c r="L30" s="19">
        <v>11</v>
      </c>
      <c r="M30" s="19">
        <v>8</v>
      </c>
      <c r="N30" s="19">
        <v>1</v>
      </c>
      <c r="O30" s="19">
        <v>54</v>
      </c>
      <c r="P30" s="19">
        <v>195</v>
      </c>
      <c r="Q30" s="20">
        <v>45.14</v>
      </c>
    </row>
    <row r="31" spans="1:17" ht="15" customHeight="1" x14ac:dyDescent="0.2">
      <c r="A31" s="48">
        <v>23</v>
      </c>
      <c r="B31" s="49" t="s">
        <v>47</v>
      </c>
      <c r="C31" s="18">
        <v>25</v>
      </c>
      <c r="D31" s="19">
        <v>25</v>
      </c>
      <c r="E31" s="20">
        <v>100</v>
      </c>
      <c r="F31" s="19">
        <v>2</v>
      </c>
      <c r="G31" s="19">
        <v>0</v>
      </c>
      <c r="H31" s="19">
        <v>1</v>
      </c>
      <c r="I31" s="19">
        <v>5</v>
      </c>
      <c r="J31" s="19">
        <v>2</v>
      </c>
      <c r="K31" s="19">
        <v>7</v>
      </c>
      <c r="L31" s="19">
        <v>6</v>
      </c>
      <c r="M31" s="19">
        <v>2</v>
      </c>
      <c r="N31" s="19">
        <v>0</v>
      </c>
      <c r="O31" s="19">
        <v>25</v>
      </c>
      <c r="P31" s="19">
        <v>90</v>
      </c>
      <c r="Q31" s="20">
        <v>45</v>
      </c>
    </row>
    <row r="32" spans="1:17" ht="15" customHeight="1" x14ac:dyDescent="0.2">
      <c r="A32" s="48">
        <v>24</v>
      </c>
      <c r="B32" s="49" t="s">
        <v>45</v>
      </c>
      <c r="C32" s="18">
        <v>39</v>
      </c>
      <c r="D32" s="19">
        <v>35</v>
      </c>
      <c r="E32" s="20">
        <v>89.74</v>
      </c>
      <c r="F32" s="19">
        <v>3</v>
      </c>
      <c r="G32" s="19">
        <v>3</v>
      </c>
      <c r="H32" s="19">
        <v>4</v>
      </c>
      <c r="I32" s="19">
        <v>3</v>
      </c>
      <c r="J32" s="19">
        <v>6</v>
      </c>
      <c r="K32" s="19">
        <v>6</v>
      </c>
      <c r="L32" s="19">
        <v>4</v>
      </c>
      <c r="M32" s="19">
        <v>6</v>
      </c>
      <c r="N32" s="19">
        <v>4</v>
      </c>
      <c r="O32" s="19">
        <v>39</v>
      </c>
      <c r="P32" s="19">
        <v>140</v>
      </c>
      <c r="Q32" s="20">
        <v>44.87</v>
      </c>
    </row>
    <row r="33" spans="1:22" ht="15" customHeight="1" x14ac:dyDescent="0.2">
      <c r="A33" s="48">
        <v>25</v>
      </c>
      <c r="B33" s="49" t="s">
        <v>36</v>
      </c>
      <c r="C33" s="18">
        <v>14</v>
      </c>
      <c r="D33" s="19">
        <v>14</v>
      </c>
      <c r="E33" s="20">
        <v>100</v>
      </c>
      <c r="F33" s="19">
        <v>1</v>
      </c>
      <c r="G33" s="19">
        <v>0</v>
      </c>
      <c r="H33" s="19">
        <v>1</v>
      </c>
      <c r="I33" s="19">
        <v>3</v>
      </c>
      <c r="J33" s="19">
        <v>1</v>
      </c>
      <c r="K33" s="19">
        <v>3</v>
      </c>
      <c r="L33" s="19">
        <v>2</v>
      </c>
      <c r="M33" s="19">
        <v>3</v>
      </c>
      <c r="N33" s="19">
        <v>0</v>
      </c>
      <c r="O33" s="19">
        <v>14</v>
      </c>
      <c r="P33" s="19">
        <v>49</v>
      </c>
      <c r="Q33" s="20">
        <v>43.75</v>
      </c>
    </row>
    <row r="34" spans="1:22" ht="15" customHeight="1" x14ac:dyDescent="0.2">
      <c r="A34" s="48">
        <v>26</v>
      </c>
      <c r="B34" s="49" t="s">
        <v>48</v>
      </c>
      <c r="C34" s="18">
        <v>20</v>
      </c>
      <c r="D34" s="19">
        <v>20</v>
      </c>
      <c r="E34" s="20">
        <v>100</v>
      </c>
      <c r="F34" s="19">
        <v>0</v>
      </c>
      <c r="G34" s="19">
        <v>1</v>
      </c>
      <c r="H34" s="19">
        <v>1</v>
      </c>
      <c r="I34" s="19">
        <v>2</v>
      </c>
      <c r="J34" s="19">
        <v>5</v>
      </c>
      <c r="K34" s="19">
        <v>3</v>
      </c>
      <c r="L34" s="19">
        <v>5</v>
      </c>
      <c r="M34" s="19">
        <v>3</v>
      </c>
      <c r="N34" s="19">
        <v>0</v>
      </c>
      <c r="O34" s="19">
        <v>20</v>
      </c>
      <c r="P34" s="19">
        <v>65</v>
      </c>
      <c r="Q34" s="20">
        <v>40.630000000000003</v>
      </c>
    </row>
    <row r="35" spans="1:22" ht="15" customHeight="1" x14ac:dyDescent="0.2">
      <c r="A35" s="48">
        <v>27</v>
      </c>
      <c r="B35" s="49" t="s">
        <v>41</v>
      </c>
      <c r="C35" s="18">
        <v>24</v>
      </c>
      <c r="D35" s="19">
        <v>24</v>
      </c>
      <c r="E35" s="20">
        <v>100</v>
      </c>
      <c r="F35" s="19">
        <v>2</v>
      </c>
      <c r="G35" s="19">
        <v>2</v>
      </c>
      <c r="H35" s="19">
        <v>1</v>
      </c>
      <c r="I35" s="19">
        <v>2</v>
      </c>
      <c r="J35" s="19">
        <v>0</v>
      </c>
      <c r="K35" s="19">
        <v>3</v>
      </c>
      <c r="L35" s="19">
        <v>8</v>
      </c>
      <c r="M35" s="19">
        <v>6</v>
      </c>
      <c r="N35" s="19">
        <v>0</v>
      </c>
      <c r="O35" s="19">
        <v>24</v>
      </c>
      <c r="P35" s="19">
        <v>77</v>
      </c>
      <c r="Q35" s="20">
        <v>40.1</v>
      </c>
    </row>
    <row r="36" spans="1:22" ht="15" customHeight="1" x14ac:dyDescent="0.2">
      <c r="A36" s="48">
        <v>28</v>
      </c>
      <c r="B36" s="49" t="s">
        <v>38</v>
      </c>
      <c r="C36" s="18">
        <v>24</v>
      </c>
      <c r="D36" s="19">
        <v>24</v>
      </c>
      <c r="E36" s="20">
        <v>100</v>
      </c>
      <c r="F36" s="19">
        <v>0</v>
      </c>
      <c r="G36" s="19">
        <v>2</v>
      </c>
      <c r="H36" s="19">
        <v>1</v>
      </c>
      <c r="I36" s="19">
        <v>1</v>
      </c>
      <c r="J36" s="19">
        <v>4</v>
      </c>
      <c r="K36" s="19">
        <v>4</v>
      </c>
      <c r="L36" s="19">
        <v>7</v>
      </c>
      <c r="M36" s="19">
        <v>5</v>
      </c>
      <c r="N36" s="19">
        <v>0</v>
      </c>
      <c r="O36" s="19">
        <v>24</v>
      </c>
      <c r="P36" s="19">
        <v>72</v>
      </c>
      <c r="Q36" s="20">
        <v>37.5</v>
      </c>
    </row>
    <row r="37" spans="1:22" ht="15" customHeight="1" x14ac:dyDescent="0.2">
      <c r="A37" s="77" t="s">
        <v>26</v>
      </c>
      <c r="B37" s="77"/>
      <c r="C37" s="51">
        <f>SUM(C9:C36)</f>
        <v>670</v>
      </c>
      <c r="D37" s="51">
        <f>SUM(D9:D36)</f>
        <v>655</v>
      </c>
      <c r="E37" s="52">
        <f>IF(C37&gt;0,ROUND((D37/C37)*100,2),0)</f>
        <v>97.76</v>
      </c>
      <c r="F37" s="51">
        <f t="shared" ref="F37:P37" si="0">SUM(F9:F36)</f>
        <v>55</v>
      </c>
      <c r="G37" s="51">
        <f t="shared" si="0"/>
        <v>74</v>
      </c>
      <c r="H37" s="51">
        <f t="shared" si="0"/>
        <v>69</v>
      </c>
      <c r="I37" s="51">
        <f t="shared" si="0"/>
        <v>73</v>
      </c>
      <c r="J37" s="51">
        <f t="shared" si="0"/>
        <v>93</v>
      </c>
      <c r="K37" s="51">
        <f t="shared" si="0"/>
        <v>90</v>
      </c>
      <c r="L37" s="51">
        <f t="shared" si="0"/>
        <v>119</v>
      </c>
      <c r="M37" s="51">
        <f t="shared" si="0"/>
        <v>82</v>
      </c>
      <c r="N37" s="51">
        <f t="shared" si="0"/>
        <v>15</v>
      </c>
      <c r="O37" s="51">
        <f t="shared" si="0"/>
        <v>670</v>
      </c>
      <c r="P37" s="51">
        <f t="shared" si="0"/>
        <v>2699</v>
      </c>
      <c r="Q37" s="52">
        <f>IF(C37&gt;0,ROUND((P37/C37)*12.5,2),0)</f>
        <v>50.35</v>
      </c>
    </row>
    <row r="38" spans="1:22" s="9" customFormat="1" ht="10.5" x14ac:dyDescent="0.2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9"/>
      <c r="R38" s="7"/>
      <c r="S38" s="8"/>
      <c r="T38" s="7"/>
      <c r="U38" s="7"/>
      <c r="V38" s="7"/>
    </row>
    <row r="39" spans="1:22" s="9" customFormat="1" ht="40.15" customHeight="1" x14ac:dyDescent="0.15">
      <c r="A39" s="80" t="s"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7"/>
      <c r="S39" s="8"/>
      <c r="T39" s="7"/>
      <c r="U39" s="7"/>
      <c r="V39" s="7"/>
    </row>
    <row r="40" spans="1:22" s="17" customFormat="1" ht="40.15" customHeight="1" x14ac:dyDescent="0.2">
      <c r="A40" s="82" t="s">
        <v>28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16"/>
      <c r="S40" s="15"/>
      <c r="T40" s="16"/>
      <c r="U40" s="16"/>
      <c r="V40" s="16"/>
    </row>
    <row r="1021" spans="1:22" ht="24.95" customHeight="1" x14ac:dyDescent="0.2">
      <c r="A1021" s="12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</row>
    <row r="1022" spans="1:22" ht="24.95" customHeight="1" x14ac:dyDescent="0.2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</row>
    <row r="1023" spans="1:22" ht="24.95" customHeight="1" x14ac:dyDescent="0.2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</row>
    <row r="1024" spans="1:22" ht="24.95" customHeight="1" x14ac:dyDescent="0.2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</row>
    <row r="1025" spans="1:22" ht="24.95" customHeight="1" x14ac:dyDescent="0.2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</row>
    <row r="1026" spans="1:22" ht="24.95" customHeight="1" x14ac:dyDescent="0.2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</row>
    <row r="1027" spans="1:22" ht="24.95" customHeight="1" x14ac:dyDescent="0.2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</row>
    <row r="1028" spans="1:22" ht="24.95" customHeight="1" x14ac:dyDescent="0.2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</row>
    <row r="1029" spans="1:22" ht="24.95" customHeight="1" x14ac:dyDescent="0.2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</row>
    <row r="1030" spans="1:22" ht="24.95" customHeight="1" x14ac:dyDescent="0.2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</row>
    <row r="1031" spans="1:22" ht="24.95" customHeight="1" x14ac:dyDescent="0.2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</row>
    <row r="1032" spans="1:22" ht="24.95" customHeight="1" x14ac:dyDescent="0.2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</row>
    <row r="1033" spans="1:22" ht="24.95" customHeight="1" x14ac:dyDescent="0.2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</row>
    <row r="1034" spans="1:22" ht="24.95" customHeight="1" x14ac:dyDescent="0.2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</row>
    <row r="1035" spans="1:22" ht="24.95" customHeight="1" x14ac:dyDescent="0.2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</row>
    <row r="1036" spans="1:22" ht="24.95" customHeight="1" x14ac:dyDescent="0.2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</row>
    <row r="1037" spans="1:22" ht="24.95" customHeight="1" x14ac:dyDescent="0.2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</row>
    <row r="1038" spans="1:22" ht="24.95" customHeight="1" x14ac:dyDescent="0.2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</row>
    <row r="1039" spans="1:22" ht="24.95" customHeight="1" x14ac:dyDescent="0.2">
      <c r="A1039" s="14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</row>
    <row r="1040" spans="1:22" ht="24.95" customHeight="1" x14ac:dyDescent="0.2">
      <c r="A1040" s="14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</row>
  </sheetData>
  <sheetProtection algorithmName="SHA-512" hashValue="HKn/bjmXQOCSqUO29vEJttvUAcr5tXVZGNKK8VlpND+XWHEXecIzlbolXQweAsYYEl2PRCMk/u0Xudl8GBnA5g==" saltValue="Cizpyso0mw6P5nJNgP8oRA==" spinCount="100000" sheet="1" objects="1" scenarios="1"/>
  <mergeCells count="11">
    <mergeCell ref="A7:Q7"/>
    <mergeCell ref="A37:B37"/>
    <mergeCell ref="A38:Q38"/>
    <mergeCell ref="A39:Q39"/>
    <mergeCell ref="A40:Q40"/>
    <mergeCell ref="A6:Q6"/>
    <mergeCell ref="A1:Q1"/>
    <mergeCell ref="A2:Q2"/>
    <mergeCell ref="A3:Q3"/>
    <mergeCell ref="A4:Q4"/>
    <mergeCell ref="A5:Q5"/>
  </mergeCells>
  <conditionalFormatting sqref="Q9:Q36">
    <cfRule type="cellIs" dxfId="21" priority="939" operator="lessThan">
      <formula>$Q$37</formula>
    </cfRule>
    <cfRule type="cellIs" dxfId="20" priority="940" operator="greaterThanOrEqual">
      <formula>$Q$37</formula>
    </cfRule>
  </conditionalFormatting>
  <hyperlinks>
    <hyperlink ref="S2" location="Index!D11" tooltip="Click here to go back to Table of Contents" display="Index page"/>
  </hyperlinks>
  <printOptions horizontalCentered="1"/>
  <pageMargins left="0.7" right="0.7" top="0.75" bottom="0.75" header="0.3" footer="0.3"/>
  <pageSetup paperSize="9" scale="59" fitToWidth="0" fitToHeight="0" orientation="portrait" r:id="rId1"/>
  <headerFooter alignWithMargins="0">
    <oddHeader>&amp;RPROFORMA -12 Q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37</vt:i4>
      </vt:variant>
    </vt:vector>
  </HeadingPairs>
  <TitlesOfParts>
    <vt:vector size="57" baseType="lpstr">
      <vt:lpstr>Index</vt:lpstr>
      <vt:lpstr>301</vt:lpstr>
      <vt:lpstr>302</vt:lpstr>
      <vt:lpstr>322</vt:lpstr>
      <vt:lpstr>041</vt:lpstr>
      <vt:lpstr>241</vt:lpstr>
      <vt:lpstr>042</vt:lpstr>
      <vt:lpstr>043</vt:lpstr>
      <vt:lpstr>044</vt:lpstr>
      <vt:lpstr>055</vt:lpstr>
      <vt:lpstr>054</vt:lpstr>
      <vt:lpstr>030</vt:lpstr>
      <vt:lpstr>027</vt:lpstr>
      <vt:lpstr>029</vt:lpstr>
      <vt:lpstr>083</vt:lpstr>
      <vt:lpstr>065</vt:lpstr>
      <vt:lpstr>028</vt:lpstr>
      <vt:lpstr>048</vt:lpstr>
      <vt:lpstr>039</vt:lpstr>
      <vt:lpstr>Sheet1</vt:lpstr>
      <vt:lpstr>'027'!Print_Area</vt:lpstr>
      <vt:lpstr>'028'!Print_Area</vt:lpstr>
      <vt:lpstr>'029'!Print_Area</vt:lpstr>
      <vt:lpstr>'030'!Print_Area</vt:lpstr>
      <vt:lpstr>'039'!Print_Area</vt:lpstr>
      <vt:lpstr>'041'!Print_Area</vt:lpstr>
      <vt:lpstr>'042'!Print_Area</vt:lpstr>
      <vt:lpstr>'043'!Print_Area</vt:lpstr>
      <vt:lpstr>'044'!Print_Area</vt:lpstr>
      <vt:lpstr>'048'!Print_Area</vt:lpstr>
      <vt:lpstr>'054'!Print_Area</vt:lpstr>
      <vt:lpstr>'055'!Print_Area</vt:lpstr>
      <vt:lpstr>'065'!Print_Area</vt:lpstr>
      <vt:lpstr>'083'!Print_Area</vt:lpstr>
      <vt:lpstr>'241'!Print_Area</vt:lpstr>
      <vt:lpstr>'301'!Print_Area</vt:lpstr>
      <vt:lpstr>'302'!Print_Area</vt:lpstr>
      <vt:lpstr>'322'!Print_Area</vt:lpstr>
      <vt:lpstr>Index!Print_Area</vt:lpstr>
      <vt:lpstr>'027'!Print_Titles</vt:lpstr>
      <vt:lpstr>'028'!Print_Titles</vt:lpstr>
      <vt:lpstr>'029'!Print_Titles</vt:lpstr>
      <vt:lpstr>'030'!Print_Titles</vt:lpstr>
      <vt:lpstr>'039'!Print_Titles</vt:lpstr>
      <vt:lpstr>'041'!Print_Titles</vt:lpstr>
      <vt:lpstr>'042'!Print_Titles</vt:lpstr>
      <vt:lpstr>'043'!Print_Titles</vt:lpstr>
      <vt:lpstr>'044'!Print_Titles</vt:lpstr>
      <vt:lpstr>'048'!Print_Titles</vt:lpstr>
      <vt:lpstr>'054'!Print_Titles</vt:lpstr>
      <vt:lpstr>'055'!Print_Titles</vt:lpstr>
      <vt:lpstr>'065'!Print_Titles</vt:lpstr>
      <vt:lpstr>'083'!Print_Titles</vt:lpstr>
      <vt:lpstr>'241'!Print_Titles</vt:lpstr>
      <vt:lpstr>'301'!Print_Titles</vt:lpstr>
      <vt:lpstr>'302'!Print_Titles</vt:lpstr>
      <vt:lpstr>'322'!Print_Titles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</dc:creator>
  <cp:lastModifiedBy>ac1</cp:lastModifiedBy>
  <cp:lastPrinted>2021-06-04T15:50:20Z</cp:lastPrinted>
  <dcterms:created xsi:type="dcterms:W3CDTF">2021-05-30T10:37:30Z</dcterms:created>
  <dcterms:modified xsi:type="dcterms:W3CDTF">2022-07-26T08:14:50Z</dcterms:modified>
</cp:coreProperties>
</file>